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rg\Сергинская СОШ\Temp\20250505\"/>
    </mc:Choice>
  </mc:AlternateContent>
  <bookViews>
    <workbookView xWindow="360" yWindow="15" windowWidth="20955" windowHeight="97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J157" i="1" l="1"/>
  <c r="J138" i="1"/>
  <c r="G138" i="1"/>
  <c r="H119" i="1"/>
  <c r="G100" i="1"/>
  <c r="G81" i="1"/>
  <c r="F81" i="1"/>
  <c r="J81" i="1"/>
  <c r="H81" i="1"/>
  <c r="J62" i="1"/>
  <c r="H62" i="1"/>
  <c r="G62" i="1"/>
  <c r="I43" i="1"/>
  <c r="G24" i="1"/>
  <c r="I195" i="1"/>
  <c r="G195" i="1"/>
  <c r="I157" i="1"/>
  <c r="H157" i="1"/>
  <c r="G157" i="1"/>
  <c r="F157" i="1"/>
  <c r="I138" i="1"/>
  <c r="F138" i="1"/>
  <c r="J119" i="1"/>
  <c r="I119" i="1"/>
  <c r="G119" i="1"/>
  <c r="F119" i="1"/>
  <c r="J100" i="1"/>
  <c r="H100" i="1"/>
  <c r="I81" i="1"/>
  <c r="F62" i="1"/>
  <c r="J43" i="1"/>
  <c r="H43" i="1"/>
  <c r="F43" i="1"/>
  <c r="J24" i="1"/>
  <c r="I24" i="1"/>
  <c r="H24" i="1"/>
  <c r="L196" i="1"/>
  <c r="I196" i="1" l="1"/>
  <c r="H196" i="1"/>
  <c r="G196" i="1"/>
  <c r="F196" i="1"/>
  <c r="J196" i="1"/>
</calcChain>
</file>

<file path=xl/sharedStrings.xml><?xml version="1.0" encoding="utf-8"?>
<sst xmlns="http://schemas.openxmlformats.org/spreadsheetml/2006/main" count="305" uniqueCount="114">
  <si>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</si>
  <si>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</si>
  <si>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</si>
  <si>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</si>
  <si>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</si>
  <si>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</si>
  <si>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</si>
  <si>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</si>
  <si>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</si>
  <si>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</si>
  <si>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</si>
  <si>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</si>
  <si>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</si>
  <si>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</si>
  <si>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</si>
  <si>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</si>
  <si>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</si>
  <si>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</si>
  <si>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</si>
  <si>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</si>
  <si>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</si>
  <si>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</si>
  <si>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</si>
  <si>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</si>
  <si>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</si>
  <si>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</si>
  <si>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</si>
  <si>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</si>
  <si>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</si>
  <si>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</si>
  <si>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</si>
  <si>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</si>
  <si>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</si>
  <si>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</si>
  <si>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</si>
  <si>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</si>
  <si>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</si>
  <si>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</si>
  <si>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</si>
  <si>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дружба</t>
  </si>
  <si>
    <t>Кисель из повидла, джема, варенья</t>
  </si>
  <si>
    <t>Хлеб пшеничный</t>
  </si>
  <si>
    <t>Каша ячневая молочная вязкая</t>
  </si>
  <si>
    <t>Кофейный напиток с молоком</t>
  </si>
  <si>
    <t>Яйцо</t>
  </si>
  <si>
    <t>Каша манная молочная жидкая</t>
  </si>
  <si>
    <t>Компот из сухофруктов</t>
  </si>
  <si>
    <t>Каша гречневая на молоке</t>
  </si>
  <si>
    <t>Чай с лимоном</t>
  </si>
  <si>
    <t xml:space="preserve">Икра свекольная </t>
  </si>
  <si>
    <t>Борщ с капустой и картофелем</t>
  </si>
  <si>
    <t>Котлета мясная</t>
  </si>
  <si>
    <t>Картофельное пюре</t>
  </si>
  <si>
    <t xml:space="preserve">Хлеб пшеничный </t>
  </si>
  <si>
    <t>Щи из свежей капусты с картофелем и сметаной</t>
  </si>
  <si>
    <t>Колбаска витаминка</t>
  </si>
  <si>
    <t>Каша гречневая вязкая</t>
  </si>
  <si>
    <t>Напиток лимонный</t>
  </si>
  <si>
    <t>136П</t>
  </si>
  <si>
    <t>Винегрет овощной</t>
  </si>
  <si>
    <t>Суп крестьянский с крупой</t>
  </si>
  <si>
    <t>Котлета рыбная Нептун</t>
  </si>
  <si>
    <t>Соус томатный</t>
  </si>
  <si>
    <t>Чай с сахаром</t>
  </si>
  <si>
    <t>36/48</t>
  </si>
  <si>
    <t>145П</t>
  </si>
  <si>
    <t>Салат картофельный с соленым огурцом</t>
  </si>
  <si>
    <t>Птица отварная</t>
  </si>
  <si>
    <t>Капуста тушеная</t>
  </si>
  <si>
    <t>Напиток из шиповника</t>
  </si>
  <si>
    <t>192П</t>
  </si>
  <si>
    <t>210П</t>
  </si>
  <si>
    <t>256П</t>
  </si>
  <si>
    <t>Суп из овощей</t>
  </si>
  <si>
    <t>Каша рисовая молочная жидкая</t>
  </si>
  <si>
    <t>Масло сливочное</t>
  </si>
  <si>
    <t>Горошек зеленный консервированный</t>
  </si>
  <si>
    <t>Тефтели из говядины Ёжики</t>
  </si>
  <si>
    <t>Макаронные изделия отварные</t>
  </si>
  <si>
    <t>Компот из смеси сухофруктов</t>
  </si>
  <si>
    <t xml:space="preserve">Суп картофельный с бобовыми </t>
  </si>
  <si>
    <t>Фрикаделька "Петушок"</t>
  </si>
  <si>
    <t>Рис припущенный</t>
  </si>
  <si>
    <t>Агырчи шыд со сметаной</t>
  </si>
  <si>
    <t>Розовое пюре</t>
  </si>
  <si>
    <t>Икра свекольная</t>
  </si>
  <si>
    <t>Рассольник ленинградский</t>
  </si>
  <si>
    <t>132П</t>
  </si>
  <si>
    <t>Салат из свежей капусты</t>
  </si>
  <si>
    <t>Суп картофельный с макаронными изделиями</t>
  </si>
  <si>
    <t>Рыба запеченная в яйце</t>
  </si>
  <si>
    <t>Фрукт груша</t>
  </si>
  <si>
    <t>36/46</t>
  </si>
  <si>
    <t>Власова</t>
  </si>
  <si>
    <t>МБОУ "Сергинская средняя школа"</t>
  </si>
  <si>
    <t>Чай с молоком</t>
  </si>
  <si>
    <t>263П</t>
  </si>
  <si>
    <t>47П</t>
  </si>
  <si>
    <t>Каша пшенная молочная жидкая</t>
  </si>
  <si>
    <t>Сыр порциями (Российский)</t>
  </si>
  <si>
    <t>Рыба запеченая в яйце</t>
  </si>
  <si>
    <t>Розовой пюре</t>
  </si>
  <si>
    <t>Фрукт - яблоко</t>
  </si>
  <si>
    <t>Борщ с капустой и картофелем со сметаной</t>
  </si>
  <si>
    <t>Яйцо вареное</t>
  </si>
  <si>
    <t>Овощная нарезка (огурец свежий)</t>
  </si>
  <si>
    <t>3П</t>
  </si>
  <si>
    <t>Каша пшеничная молочная жидкая с маслом сливочным</t>
  </si>
  <si>
    <t xml:space="preserve">Масло сливочное </t>
  </si>
  <si>
    <t>Котлета рыбная Любительская</t>
  </si>
  <si>
    <t>Фрукт - апельсин</t>
  </si>
  <si>
    <t>Каша манная молочная жидкая с изюмом с маслом сливочным</t>
  </si>
  <si>
    <t>Каша овсяная геркулес жидкая с маслом сливочным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</si>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</sst>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94</v>
      </c>
      <c r="D1" s="55"/>
      <c r="E1" s="55"/>
      <c r="F1" s="12" t="s">
        <v>16</v>
      </c>
      <c r="G1" s="2" t="s">
        <v>17</v>
      </c>
      <c r="H1" s="56" t="s">
        <v>113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6.6</v>
      </c>
      <c r="H6" s="40">
        <v>8.6</v>
      </c>
      <c r="I6" s="40">
        <v>31.6</v>
      </c>
      <c r="J6" s="40">
        <v>258.60000000000002</v>
      </c>
      <c r="K6" s="41">
        <v>119</v>
      </c>
      <c r="L6" s="40">
        <v>20.41</v>
      </c>
    </row>
    <row r="7" spans="1:12" ht="15" x14ac:dyDescent="0.25">
      <c r="A7" s="23"/>
      <c r="B7" s="15"/>
      <c r="C7" s="11"/>
      <c r="D7" s="6"/>
      <c r="E7" s="42" t="s">
        <v>75</v>
      </c>
      <c r="F7" s="43">
        <v>10</v>
      </c>
      <c r="G7" s="43">
        <v>2.08</v>
      </c>
      <c r="H7" s="43">
        <v>7.6</v>
      </c>
      <c r="I7" s="43">
        <v>0.08</v>
      </c>
      <c r="J7" s="43">
        <v>66</v>
      </c>
      <c r="K7" s="44"/>
      <c r="L7" s="43">
        <v>8</v>
      </c>
    </row>
    <row r="8" spans="1:12" ht="15" x14ac:dyDescent="0.25">
      <c r="A8" s="23"/>
      <c r="B8" s="15"/>
      <c r="C8" s="11"/>
      <c r="D8" s="7" t="s">
        <v>22</v>
      </c>
      <c r="E8" s="42" t="s">
        <v>95</v>
      </c>
      <c r="F8" s="43">
        <v>200</v>
      </c>
      <c r="G8" s="43">
        <v>2.97</v>
      </c>
      <c r="H8" s="43">
        <v>2.6</v>
      </c>
      <c r="I8" s="43">
        <v>15.9</v>
      </c>
      <c r="J8" s="43">
        <v>80.5</v>
      </c>
      <c r="K8" s="44" t="s">
        <v>96</v>
      </c>
      <c r="L8" s="43">
        <v>7.87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80</v>
      </c>
      <c r="G9" s="43">
        <v>6.24</v>
      </c>
      <c r="H9" s="43">
        <v>0.8</v>
      </c>
      <c r="I9" s="43">
        <v>35.56</v>
      </c>
      <c r="J9" s="43">
        <v>186.4</v>
      </c>
      <c r="K9" s="44"/>
      <c r="L9" s="43">
        <v>3.44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17.89</v>
      </c>
      <c r="H13" s="19">
        <f t="shared" si="0"/>
        <v>19.600000000000001</v>
      </c>
      <c r="I13" s="19">
        <f t="shared" si="0"/>
        <v>83.14</v>
      </c>
      <c r="J13" s="19">
        <f t="shared" si="0"/>
        <v>591.5</v>
      </c>
      <c r="K13" s="25"/>
      <c r="L13" s="19">
        <f t="shared" ref="L13" si="1">SUM(L6:L12)</f>
        <v>39.72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1.32</v>
      </c>
      <c r="H14" s="43">
        <v>4.5599999999999996</v>
      </c>
      <c r="I14" s="43">
        <v>6.84</v>
      </c>
      <c r="J14" s="43">
        <v>76.8</v>
      </c>
      <c r="K14" s="44" t="s">
        <v>97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1.9</v>
      </c>
      <c r="H15" s="43">
        <v>6.1</v>
      </c>
      <c r="I15" s="43">
        <v>10.8</v>
      </c>
      <c r="J15" s="43">
        <v>105.8</v>
      </c>
      <c r="K15" s="44">
        <v>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14.22</v>
      </c>
      <c r="H16" s="43">
        <v>11.66</v>
      </c>
      <c r="I16" s="43">
        <v>16.399999999999999</v>
      </c>
      <c r="J16" s="43">
        <v>234.9</v>
      </c>
      <c r="K16" s="44">
        <v>451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180</v>
      </c>
      <c r="G17" s="43">
        <v>3.77</v>
      </c>
      <c r="H17" s="43">
        <v>5.92</v>
      </c>
      <c r="I17" s="43">
        <v>26.22</v>
      </c>
      <c r="J17" s="43">
        <v>196.2</v>
      </c>
      <c r="K17" s="44">
        <v>92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1.6</v>
      </c>
      <c r="H18" s="43">
        <v>0</v>
      </c>
      <c r="I18" s="43">
        <v>31.4</v>
      </c>
      <c r="J18" s="43">
        <v>124.5</v>
      </c>
      <c r="K18" s="44">
        <v>154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40</v>
      </c>
      <c r="G19" s="43">
        <v>3.12</v>
      </c>
      <c r="H19" s="43">
        <v>0.4</v>
      </c>
      <c r="I19" s="43">
        <v>19.28</v>
      </c>
      <c r="J19" s="43">
        <v>93.2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25.930000000000003</v>
      </c>
      <c r="H23" s="19">
        <f t="shared" si="2"/>
        <v>28.64</v>
      </c>
      <c r="I23" s="19">
        <f t="shared" si="2"/>
        <v>110.94</v>
      </c>
      <c r="J23" s="19">
        <f t="shared" si="2"/>
        <v>831.40000000000009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1265</v>
      </c>
      <c r="G24" s="32">
        <f t="shared" ref="G24:J24" si="4">G13+G23</f>
        <v>43.820000000000007</v>
      </c>
      <c r="H24" s="32">
        <f t="shared" si="4"/>
        <v>48.24</v>
      </c>
      <c r="I24" s="32">
        <f t="shared" si="4"/>
        <v>194.07999999999998</v>
      </c>
      <c r="J24" s="32">
        <f t="shared" si="4"/>
        <v>1422.9</v>
      </c>
      <c r="K24" s="32"/>
      <c r="L24" s="32">
        <f t="shared" ref="L24" si="5">L13+L23</f>
        <v>39.72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98</v>
      </c>
      <c r="F25" s="40">
        <v>200</v>
      </c>
      <c r="G25" s="40">
        <v>9</v>
      </c>
      <c r="H25" s="40">
        <v>10.199999999999999</v>
      </c>
      <c r="I25" s="40">
        <v>29.4</v>
      </c>
      <c r="J25" s="40">
        <v>240</v>
      </c>
      <c r="K25" s="41"/>
      <c r="L25" s="40">
        <v>15.72</v>
      </c>
    </row>
    <row r="26" spans="1:12" ht="15" x14ac:dyDescent="0.25">
      <c r="A26" s="14"/>
      <c r="B26" s="15"/>
      <c r="C26" s="11"/>
      <c r="D26" s="6"/>
      <c r="E26" s="42" t="s">
        <v>75</v>
      </c>
      <c r="F26" s="43">
        <v>10</v>
      </c>
      <c r="G26" s="43">
        <v>2.08</v>
      </c>
      <c r="H26" s="43">
        <v>7.6</v>
      </c>
      <c r="I26" s="43">
        <v>0.08</v>
      </c>
      <c r="J26" s="43">
        <v>66</v>
      </c>
      <c r="K26" s="44"/>
      <c r="L26" s="43">
        <v>8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0.3</v>
      </c>
      <c r="H27" s="43">
        <v>0</v>
      </c>
      <c r="I27" s="43">
        <v>15.2</v>
      </c>
      <c r="J27" s="43">
        <v>60</v>
      </c>
      <c r="K27" s="44"/>
      <c r="L27" s="43">
        <v>3.49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90</v>
      </c>
      <c r="G28" s="43">
        <v>7.02</v>
      </c>
      <c r="H28" s="43">
        <v>0.9</v>
      </c>
      <c r="I28" s="43">
        <v>40.380000000000003</v>
      </c>
      <c r="J28" s="43">
        <v>209.7</v>
      </c>
      <c r="K28" s="44"/>
      <c r="L28" s="43">
        <v>7.74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18.399999999999999</v>
      </c>
      <c r="H32" s="19">
        <f t="shared" ref="H32" si="7">SUM(H25:H31)</f>
        <v>18.699999999999996</v>
      </c>
      <c r="I32" s="19">
        <f t="shared" ref="I32" si="8">SUM(I25:I31)</f>
        <v>85.06</v>
      </c>
      <c r="J32" s="19">
        <f t="shared" ref="J32:L32" si="9">SUM(J25:J31)</f>
        <v>575.70000000000005</v>
      </c>
      <c r="K32" s="25"/>
      <c r="L32" s="19">
        <f t="shared" si="9"/>
        <v>34.950000000000003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2.37</v>
      </c>
      <c r="H34" s="43">
        <v>6.75</v>
      </c>
      <c r="I34" s="43">
        <v>10.37</v>
      </c>
      <c r="J34" s="43">
        <v>114.25</v>
      </c>
      <c r="K34" s="44">
        <v>41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11.41</v>
      </c>
      <c r="H35" s="43">
        <v>13.94</v>
      </c>
      <c r="I35" s="43">
        <v>9.81</v>
      </c>
      <c r="J35" s="43">
        <v>212.4</v>
      </c>
      <c r="K35" s="44">
        <v>82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180</v>
      </c>
      <c r="G36" s="43">
        <v>10.48</v>
      </c>
      <c r="H36" s="43">
        <v>6.51</v>
      </c>
      <c r="I36" s="43">
        <v>54</v>
      </c>
      <c r="J36" s="43">
        <v>316.56</v>
      </c>
      <c r="K36" s="44" t="s">
        <v>58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0.1</v>
      </c>
      <c r="H37" s="43">
        <v>0</v>
      </c>
      <c r="I37" s="43">
        <v>24.2</v>
      </c>
      <c r="J37" s="43">
        <v>93</v>
      </c>
      <c r="K37" s="44">
        <v>156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3.12</v>
      </c>
      <c r="H38" s="43">
        <v>0.4</v>
      </c>
      <c r="I38" s="43">
        <v>19.28</v>
      </c>
      <c r="J38" s="43">
        <v>93.2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27.480000000000004</v>
      </c>
      <c r="H42" s="19">
        <f t="shared" ref="H42" si="11">SUM(H33:H41)</f>
        <v>27.599999999999994</v>
      </c>
      <c r="I42" s="19">
        <f t="shared" ref="I42" si="12">SUM(I33:I41)</f>
        <v>117.66000000000001</v>
      </c>
      <c r="J42" s="19">
        <f t="shared" ref="J42:L42" si="13">SUM(J33:J41)</f>
        <v>829.41000000000008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1260</v>
      </c>
      <c r="G43" s="32">
        <f t="shared" ref="G43" si="14">G32+G42</f>
        <v>45.88</v>
      </c>
      <c r="H43" s="32">
        <f t="shared" ref="H43" si="15">H32+H42</f>
        <v>46.29999999999999</v>
      </c>
      <c r="I43" s="32">
        <f t="shared" ref="I43" si="16">I32+I42</f>
        <v>202.72000000000003</v>
      </c>
      <c r="J43" s="32">
        <f t="shared" ref="J43:L43" si="17">J32+J42</f>
        <v>1405.1100000000001</v>
      </c>
      <c r="K43" s="32"/>
      <c r="L43" s="32">
        <f t="shared" si="17"/>
        <v>34.950000000000003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>
        <v>205</v>
      </c>
      <c r="G44" s="40">
        <v>6.8</v>
      </c>
      <c r="H44" s="40">
        <v>10.4</v>
      </c>
      <c r="I44" s="40">
        <v>31.4</v>
      </c>
      <c r="J44" s="40">
        <v>239.6</v>
      </c>
      <c r="K44" s="41"/>
      <c r="L44" s="40">
        <v>14.95</v>
      </c>
    </row>
    <row r="45" spans="1:12" ht="15" x14ac:dyDescent="0.25">
      <c r="A45" s="23"/>
      <c r="B45" s="15"/>
      <c r="C45" s="11"/>
      <c r="D45" s="6"/>
      <c r="E45" s="42" t="s">
        <v>99</v>
      </c>
      <c r="F45" s="43">
        <v>5</v>
      </c>
      <c r="G45" s="43">
        <v>3.8</v>
      </c>
      <c r="H45" s="43">
        <v>5.6</v>
      </c>
      <c r="I45" s="43">
        <v>1.35</v>
      </c>
      <c r="J45" s="43">
        <v>18</v>
      </c>
      <c r="K45" s="44"/>
      <c r="L45" s="43">
        <v>5.5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2.7</v>
      </c>
      <c r="H46" s="43">
        <v>2.8</v>
      </c>
      <c r="I46" s="43">
        <v>22.4</v>
      </c>
      <c r="J46" s="43">
        <v>153</v>
      </c>
      <c r="K46" s="44"/>
      <c r="L46" s="43">
        <v>13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80</v>
      </c>
      <c r="G47" s="43">
        <v>6.24</v>
      </c>
      <c r="H47" s="43">
        <v>0.8</v>
      </c>
      <c r="I47" s="43">
        <v>32.56</v>
      </c>
      <c r="J47" s="43">
        <v>186.4</v>
      </c>
      <c r="K47" s="44"/>
      <c r="L47" s="43">
        <v>6.88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19.54</v>
      </c>
      <c r="H51" s="19">
        <f t="shared" ref="H51" si="19">SUM(H44:H50)</f>
        <v>19.600000000000001</v>
      </c>
      <c r="I51" s="19">
        <f t="shared" ref="I51" si="20">SUM(I44:I50)</f>
        <v>87.710000000000008</v>
      </c>
      <c r="J51" s="19">
        <f t="shared" ref="J51:L51" si="21">SUM(J44:J50)</f>
        <v>597</v>
      </c>
      <c r="K51" s="25"/>
      <c r="L51" s="19">
        <f t="shared" si="21"/>
        <v>40.330000000000005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0.78</v>
      </c>
      <c r="H52" s="43">
        <v>3.94</v>
      </c>
      <c r="I52" s="43">
        <v>5.04</v>
      </c>
      <c r="J52" s="43">
        <v>72.900000000000006</v>
      </c>
      <c r="K52" s="44">
        <v>30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2.1</v>
      </c>
      <c r="H53" s="43">
        <v>4.24</v>
      </c>
      <c r="I53" s="43">
        <v>11.44</v>
      </c>
      <c r="J53" s="43">
        <v>92.8</v>
      </c>
      <c r="K53" s="44" t="s">
        <v>64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11.52</v>
      </c>
      <c r="H54" s="43">
        <v>9.24</v>
      </c>
      <c r="I54" s="43">
        <v>8.91</v>
      </c>
      <c r="J54" s="43">
        <v>186.21</v>
      </c>
      <c r="K54" s="44">
        <v>88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78</v>
      </c>
      <c r="F55" s="43">
        <v>180</v>
      </c>
      <c r="G55" s="43">
        <v>6.24</v>
      </c>
      <c r="H55" s="43">
        <v>7.32</v>
      </c>
      <c r="I55" s="43">
        <v>46.24</v>
      </c>
      <c r="J55" s="43">
        <v>264.60000000000002</v>
      </c>
      <c r="K55" s="44">
        <v>97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0.12</v>
      </c>
      <c r="H56" s="43">
        <v>0</v>
      </c>
      <c r="I56" s="43">
        <v>12.04</v>
      </c>
      <c r="J56" s="43">
        <v>48.6</v>
      </c>
      <c r="K56" s="44" t="s">
        <v>65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50</v>
      </c>
      <c r="G57" s="43">
        <v>3.9</v>
      </c>
      <c r="H57" s="43">
        <v>0.5</v>
      </c>
      <c r="I57" s="43">
        <v>24.1</v>
      </c>
      <c r="J57" s="43">
        <v>116.5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62</v>
      </c>
      <c r="F59" s="43">
        <v>30</v>
      </c>
      <c r="G59" s="43">
        <v>0.78</v>
      </c>
      <c r="H59" s="43">
        <v>2.9</v>
      </c>
      <c r="I59" s="43">
        <v>2.82</v>
      </c>
      <c r="J59" s="43">
        <v>42</v>
      </c>
      <c r="K59" s="44">
        <v>141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25.44</v>
      </c>
      <c r="H61" s="19">
        <f t="shared" ref="H61" si="23">SUM(H52:H60)</f>
        <v>28.14</v>
      </c>
      <c r="I61" s="19">
        <f t="shared" ref="I61" si="24">SUM(I52:I60)</f>
        <v>110.58999999999997</v>
      </c>
      <c r="J61" s="19">
        <f t="shared" ref="J61:L61" si="25">SUM(J52:J60)</f>
        <v>823.61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1300</v>
      </c>
      <c r="G62" s="32">
        <f t="shared" ref="G62" si="26">G51+G61</f>
        <v>44.980000000000004</v>
      </c>
      <c r="H62" s="32">
        <f t="shared" ref="H62" si="27">H51+H61</f>
        <v>47.74</v>
      </c>
      <c r="I62" s="32">
        <f t="shared" ref="I62" si="28">I51+I61</f>
        <v>198.29999999999998</v>
      </c>
      <c r="J62" s="32">
        <f t="shared" ref="J62:L62" si="29">J51+J61</f>
        <v>1420.6100000000001</v>
      </c>
      <c r="K62" s="32"/>
      <c r="L62" s="32">
        <f t="shared" si="29"/>
        <v>40.330000000000005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200</v>
      </c>
      <c r="G63" s="40">
        <v>5.9</v>
      </c>
      <c r="H63" s="40">
        <v>12.4</v>
      </c>
      <c r="I63" s="40">
        <v>29</v>
      </c>
      <c r="J63" s="40">
        <v>209.6</v>
      </c>
      <c r="K63" s="41">
        <v>125</v>
      </c>
      <c r="L63" s="40">
        <v>15.92</v>
      </c>
    </row>
    <row r="64" spans="1:12" ht="15" x14ac:dyDescent="0.25">
      <c r="A64" s="23"/>
      <c r="B64" s="15"/>
      <c r="C64" s="11"/>
      <c r="D64" s="6"/>
      <c r="E64" s="42" t="s">
        <v>44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118</v>
      </c>
      <c r="L64" s="43">
        <v>15</v>
      </c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1.7</v>
      </c>
      <c r="H65" s="43">
        <v>0</v>
      </c>
      <c r="I65" s="43">
        <v>26.4</v>
      </c>
      <c r="J65" s="43">
        <v>124.5</v>
      </c>
      <c r="K65" s="44">
        <v>153</v>
      </c>
      <c r="L65" s="43">
        <v>5.3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80</v>
      </c>
      <c r="G66" s="43">
        <v>6.34</v>
      </c>
      <c r="H66" s="43">
        <v>0.8</v>
      </c>
      <c r="I66" s="43">
        <v>32.56</v>
      </c>
      <c r="J66" s="43">
        <v>186.4</v>
      </c>
      <c r="K66" s="44"/>
      <c r="L66" s="43">
        <v>6.88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19.04</v>
      </c>
      <c r="H70" s="19">
        <f t="shared" ref="H70" si="31">SUM(H63:H69)</f>
        <v>17.8</v>
      </c>
      <c r="I70" s="19">
        <f t="shared" ref="I70" si="32">SUM(I63:I69)</f>
        <v>88.26</v>
      </c>
      <c r="J70" s="19">
        <f t="shared" ref="J70:L70" si="33">SUM(J63:J69)</f>
        <v>583.5</v>
      </c>
      <c r="K70" s="25"/>
      <c r="L70" s="19">
        <f t="shared" si="33"/>
        <v>43.1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0.8</v>
      </c>
      <c r="H71" s="43">
        <v>4.5599999999999996</v>
      </c>
      <c r="I71" s="43">
        <v>5.82</v>
      </c>
      <c r="J71" s="43">
        <v>64.2</v>
      </c>
      <c r="K71" s="44">
        <v>29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>
        <v>200</v>
      </c>
      <c r="G72" s="43">
        <v>2.2999999999999998</v>
      </c>
      <c r="H72" s="43">
        <v>2</v>
      </c>
      <c r="I72" s="43">
        <v>16.8</v>
      </c>
      <c r="J72" s="43">
        <v>96</v>
      </c>
      <c r="K72" s="44">
        <v>46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90</v>
      </c>
      <c r="G73" s="43">
        <v>15.27</v>
      </c>
      <c r="H73" s="43">
        <v>15.27</v>
      </c>
      <c r="I73" s="43">
        <v>11.55</v>
      </c>
      <c r="J73" s="43">
        <v>325.73</v>
      </c>
      <c r="K73" s="44" t="s">
        <v>70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180</v>
      </c>
      <c r="G74" s="43">
        <v>4.71</v>
      </c>
      <c r="H74" s="43">
        <v>5.8</v>
      </c>
      <c r="I74" s="43">
        <v>27.8</v>
      </c>
      <c r="J74" s="43">
        <v>156.88</v>
      </c>
      <c r="K74" s="44" t="s">
        <v>71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180</v>
      </c>
      <c r="G75" s="43">
        <v>0.61</v>
      </c>
      <c r="H75" s="43">
        <v>0</v>
      </c>
      <c r="I75" s="43">
        <v>18.899999999999999</v>
      </c>
      <c r="J75" s="43">
        <v>78.290000000000006</v>
      </c>
      <c r="K75" s="44" t="s">
        <v>72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3.9</v>
      </c>
      <c r="H76" s="43">
        <v>0.5</v>
      </c>
      <c r="I76" s="43">
        <v>24.1</v>
      </c>
      <c r="J76" s="43">
        <v>116.5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27.589999999999996</v>
      </c>
      <c r="H80" s="19">
        <f t="shared" ref="H80" si="35">SUM(H71:H79)</f>
        <v>28.13</v>
      </c>
      <c r="I80" s="19">
        <f t="shared" ref="I80" si="36">SUM(I71:I79)</f>
        <v>104.97</v>
      </c>
      <c r="J80" s="19">
        <f t="shared" ref="J80:L80" si="37">SUM(J71:J79)</f>
        <v>837.59999999999991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1280</v>
      </c>
      <c r="G81" s="32">
        <f t="shared" ref="G81" si="38">G70+G80</f>
        <v>46.629999999999995</v>
      </c>
      <c r="H81" s="32">
        <f t="shared" ref="H81" si="39">H70+H80</f>
        <v>45.93</v>
      </c>
      <c r="I81" s="32">
        <f t="shared" ref="I81" si="40">I70+I80</f>
        <v>193.23000000000002</v>
      </c>
      <c r="J81" s="32">
        <f t="shared" ref="J81:L81" si="41">J70+J80</f>
        <v>1421.1</v>
      </c>
      <c r="K81" s="32"/>
      <c r="L81" s="32">
        <f t="shared" si="41"/>
        <v>43.1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200</v>
      </c>
      <c r="G82" s="40">
        <v>9</v>
      </c>
      <c r="H82" s="40">
        <v>9.4</v>
      </c>
      <c r="I82" s="40">
        <v>31</v>
      </c>
      <c r="J82" s="40">
        <v>240</v>
      </c>
      <c r="K82" s="41">
        <v>121</v>
      </c>
      <c r="L82" s="40">
        <v>22.19</v>
      </c>
    </row>
    <row r="83" spans="1:12" ht="15" x14ac:dyDescent="0.25">
      <c r="A83" s="23"/>
      <c r="B83" s="15"/>
      <c r="C83" s="11"/>
      <c r="D83" s="6"/>
      <c r="E83" s="42" t="s">
        <v>75</v>
      </c>
      <c r="F83" s="43">
        <v>10</v>
      </c>
      <c r="G83" s="43">
        <v>2.08</v>
      </c>
      <c r="H83" s="43">
        <v>7.6</v>
      </c>
      <c r="I83" s="43">
        <v>0.08</v>
      </c>
      <c r="J83" s="43">
        <v>66</v>
      </c>
      <c r="K83" s="44"/>
      <c r="L83" s="43">
        <v>8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0.3</v>
      </c>
      <c r="H84" s="43">
        <v>0</v>
      </c>
      <c r="I84" s="43">
        <v>15.2</v>
      </c>
      <c r="J84" s="43">
        <v>60</v>
      </c>
      <c r="K84" s="44">
        <v>146</v>
      </c>
      <c r="L84" s="43">
        <v>3.49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90</v>
      </c>
      <c r="G85" s="43">
        <v>7.02</v>
      </c>
      <c r="H85" s="43">
        <v>0.9</v>
      </c>
      <c r="I85" s="43">
        <v>40.380000000000003</v>
      </c>
      <c r="J85" s="43">
        <v>209.7</v>
      </c>
      <c r="K85" s="44"/>
      <c r="L85" s="43">
        <v>7.74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18.399999999999999</v>
      </c>
      <c r="H89" s="19">
        <f t="shared" ref="H89" si="43">SUM(H82:H88)</f>
        <v>17.899999999999999</v>
      </c>
      <c r="I89" s="19">
        <f t="shared" ref="I89" si="44">SUM(I82:I88)</f>
        <v>86.66</v>
      </c>
      <c r="J89" s="19">
        <f t="shared" ref="J89:L89" si="45">SUM(J82:J88)</f>
        <v>575.70000000000005</v>
      </c>
      <c r="K89" s="25"/>
      <c r="L89" s="19">
        <f t="shared" si="45"/>
        <v>41.42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208</v>
      </c>
      <c r="G91" s="43">
        <v>6.24</v>
      </c>
      <c r="H91" s="43">
        <v>7.52</v>
      </c>
      <c r="I91" s="43">
        <v>10.3</v>
      </c>
      <c r="J91" s="43">
        <v>127.4</v>
      </c>
      <c r="K91" s="44">
        <v>56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100</v>
      </c>
      <c r="F92" s="43">
        <v>90</v>
      </c>
      <c r="G92" s="43">
        <v>12.4</v>
      </c>
      <c r="H92" s="43">
        <v>13.1</v>
      </c>
      <c r="I92" s="43">
        <v>3.7</v>
      </c>
      <c r="J92" s="43">
        <v>235.3</v>
      </c>
      <c r="K92" s="44">
        <v>86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101</v>
      </c>
      <c r="F93" s="43">
        <v>180</v>
      </c>
      <c r="G93" s="43">
        <v>3.36</v>
      </c>
      <c r="H93" s="43">
        <v>5.88</v>
      </c>
      <c r="I93" s="43">
        <v>23.16</v>
      </c>
      <c r="J93" s="43">
        <v>150.84</v>
      </c>
      <c r="K93" s="44">
        <v>93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3.9</v>
      </c>
      <c r="H95" s="43">
        <v>0.5</v>
      </c>
      <c r="I95" s="43">
        <v>24.7</v>
      </c>
      <c r="J95" s="43">
        <v>116.5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102</v>
      </c>
      <c r="F97" s="43">
        <v>200</v>
      </c>
      <c r="G97" s="43">
        <v>0.8</v>
      </c>
      <c r="H97" s="43">
        <v>0.8</v>
      </c>
      <c r="I97" s="43">
        <v>31.6</v>
      </c>
      <c r="J97" s="43">
        <v>94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928</v>
      </c>
      <c r="G99" s="19">
        <f t="shared" ref="G99" si="46">SUM(G90:G98)</f>
        <v>26.8</v>
      </c>
      <c r="H99" s="19">
        <f t="shared" ref="H99" si="47">SUM(H90:H98)</f>
        <v>27.799999999999997</v>
      </c>
      <c r="I99" s="19">
        <f t="shared" ref="I99" si="48">SUM(I90:I98)</f>
        <v>117.66</v>
      </c>
      <c r="J99" s="19">
        <f t="shared" ref="J99:L99" si="49">SUM(J90:J98)</f>
        <v>817.04000000000008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1428</v>
      </c>
      <c r="G100" s="32">
        <f t="shared" ref="G100" si="50">G89+G99</f>
        <v>45.2</v>
      </c>
      <c r="H100" s="32">
        <f t="shared" ref="H100" si="51">H89+H99</f>
        <v>45.699999999999996</v>
      </c>
      <c r="I100" s="32">
        <f t="shared" ref="I100" si="52">I89+I99</f>
        <v>204.32</v>
      </c>
      <c r="J100" s="32">
        <f t="shared" ref="J100:L100" si="53">J89+J99</f>
        <v>1392.7400000000002</v>
      </c>
      <c r="K100" s="32"/>
      <c r="L100" s="32">
        <f t="shared" si="53"/>
        <v>41.42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5.2</v>
      </c>
      <c r="H101" s="40">
        <v>6.2</v>
      </c>
      <c r="I101" s="40">
        <v>23</v>
      </c>
      <c r="J101" s="40">
        <v>172</v>
      </c>
      <c r="K101" s="41">
        <v>130</v>
      </c>
      <c r="L101" s="40">
        <v>21.02</v>
      </c>
    </row>
    <row r="102" spans="1:12" ht="15" x14ac:dyDescent="0.25">
      <c r="A102" s="23"/>
      <c r="B102" s="15"/>
      <c r="C102" s="11"/>
      <c r="D102" s="6"/>
      <c r="E102" s="42" t="s">
        <v>75</v>
      </c>
      <c r="F102" s="43">
        <v>10</v>
      </c>
      <c r="G102" s="43">
        <v>0.68</v>
      </c>
      <c r="H102" s="43">
        <v>7.2</v>
      </c>
      <c r="I102" s="43">
        <v>0.08</v>
      </c>
      <c r="J102" s="43">
        <v>66</v>
      </c>
      <c r="K102" s="44"/>
      <c r="L102" s="43">
        <v>8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2.7</v>
      </c>
      <c r="H103" s="43">
        <v>2.8</v>
      </c>
      <c r="I103" s="43">
        <v>22.4</v>
      </c>
      <c r="J103" s="43">
        <v>153</v>
      </c>
      <c r="K103" s="44">
        <v>148</v>
      </c>
      <c r="L103" s="43">
        <v>13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80</v>
      </c>
      <c r="G104" s="43">
        <v>6.24</v>
      </c>
      <c r="H104" s="43">
        <v>0.8</v>
      </c>
      <c r="I104" s="43">
        <v>35.56</v>
      </c>
      <c r="J104" s="43">
        <v>186.4</v>
      </c>
      <c r="K104" s="44"/>
      <c r="L104" s="43">
        <v>6.88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14.82</v>
      </c>
      <c r="H108" s="19">
        <f t="shared" si="54"/>
        <v>17</v>
      </c>
      <c r="I108" s="19">
        <f t="shared" si="54"/>
        <v>81.039999999999992</v>
      </c>
      <c r="J108" s="19">
        <f t="shared" si="54"/>
        <v>577.4</v>
      </c>
      <c r="K108" s="25"/>
      <c r="L108" s="19">
        <f t="shared" ref="L108" si="55">SUM(L101:L107)</f>
        <v>48.9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3.88</v>
      </c>
      <c r="H109" s="43">
        <v>1.98</v>
      </c>
      <c r="I109" s="43">
        <v>4.2</v>
      </c>
      <c r="J109" s="43">
        <v>46.72</v>
      </c>
      <c r="K109" s="44">
        <v>206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103</v>
      </c>
      <c r="F110" s="43">
        <v>200</v>
      </c>
      <c r="G110" s="43">
        <v>1.9</v>
      </c>
      <c r="H110" s="43">
        <v>6.1</v>
      </c>
      <c r="I110" s="43">
        <v>8.8000000000000007</v>
      </c>
      <c r="J110" s="43">
        <v>105.8</v>
      </c>
      <c r="K110" s="44">
        <v>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8.24</v>
      </c>
      <c r="H111" s="43">
        <v>11.57</v>
      </c>
      <c r="I111" s="43">
        <v>8.49</v>
      </c>
      <c r="J111" s="43">
        <v>176.52</v>
      </c>
      <c r="K111" s="44">
        <v>182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180</v>
      </c>
      <c r="G112" s="43">
        <v>6.24</v>
      </c>
      <c r="H112" s="43">
        <v>7.32</v>
      </c>
      <c r="I112" s="43">
        <v>42.24</v>
      </c>
      <c r="J112" s="43">
        <v>264.60000000000002</v>
      </c>
      <c r="K112" s="44">
        <v>97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0.6</v>
      </c>
      <c r="H113" s="43">
        <v>0</v>
      </c>
      <c r="I113" s="43">
        <v>31.4</v>
      </c>
      <c r="J113" s="43">
        <v>124.5</v>
      </c>
      <c r="K113" s="44">
        <v>153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50</v>
      </c>
      <c r="G114" s="43">
        <v>3.9</v>
      </c>
      <c r="H114" s="43">
        <v>0.6</v>
      </c>
      <c r="I114" s="43">
        <v>24.7</v>
      </c>
      <c r="J114" s="43">
        <v>116.5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24.759999999999998</v>
      </c>
      <c r="H118" s="19">
        <f t="shared" si="56"/>
        <v>27.57</v>
      </c>
      <c r="I118" s="19">
        <f t="shared" si="56"/>
        <v>119.83</v>
      </c>
      <c r="J118" s="19">
        <f t="shared" si="56"/>
        <v>834.64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1270</v>
      </c>
      <c r="G119" s="32">
        <f t="shared" ref="G119" si="58">G108+G118</f>
        <v>39.58</v>
      </c>
      <c r="H119" s="32">
        <f t="shared" ref="H119" si="59">H108+H118</f>
        <v>44.57</v>
      </c>
      <c r="I119" s="32">
        <f t="shared" ref="I119" si="60">I108+I118</f>
        <v>200.87</v>
      </c>
      <c r="J119" s="32">
        <f t="shared" ref="J119:L119" si="61">J108+J118</f>
        <v>1412.04</v>
      </c>
      <c r="K119" s="32"/>
      <c r="L119" s="32">
        <f t="shared" si="61"/>
        <v>48.9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42</v>
      </c>
      <c r="F120" s="40">
        <v>200</v>
      </c>
      <c r="G120" s="40">
        <v>5.8</v>
      </c>
      <c r="H120" s="40">
        <v>10.4</v>
      </c>
      <c r="I120" s="40">
        <v>58.4</v>
      </c>
      <c r="J120" s="40">
        <v>239.6</v>
      </c>
      <c r="K120" s="41">
        <v>123</v>
      </c>
      <c r="L120" s="40">
        <v>14.95</v>
      </c>
    </row>
    <row r="121" spans="1:12" ht="15" x14ac:dyDescent="0.25">
      <c r="A121" s="14"/>
      <c r="B121" s="15"/>
      <c r="C121" s="11"/>
      <c r="D121" s="6"/>
      <c r="E121" s="42" t="s">
        <v>104</v>
      </c>
      <c r="F121" s="43">
        <v>40</v>
      </c>
      <c r="G121" s="43">
        <v>5.0999999999999996</v>
      </c>
      <c r="H121" s="43">
        <v>4.5999999999999996</v>
      </c>
      <c r="I121" s="43">
        <v>0.3</v>
      </c>
      <c r="J121" s="43">
        <v>63</v>
      </c>
      <c r="K121" s="44">
        <v>118</v>
      </c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43">
        <v>2.97</v>
      </c>
      <c r="H122" s="43">
        <v>2.6</v>
      </c>
      <c r="I122" s="43">
        <v>15.9</v>
      </c>
      <c r="J122" s="43">
        <v>80.5</v>
      </c>
      <c r="K122" s="44" t="s">
        <v>96</v>
      </c>
      <c r="L122" s="43">
        <v>7.87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90</v>
      </c>
      <c r="G123" s="43">
        <v>7.02</v>
      </c>
      <c r="H123" s="43">
        <v>0.9</v>
      </c>
      <c r="I123" s="43">
        <v>40.380000000000003</v>
      </c>
      <c r="J123" s="43">
        <v>209.7</v>
      </c>
      <c r="K123" s="44"/>
      <c r="L123" s="43">
        <v>7.74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20.89</v>
      </c>
      <c r="H127" s="19">
        <f t="shared" si="62"/>
        <v>18.5</v>
      </c>
      <c r="I127" s="19">
        <f t="shared" si="62"/>
        <v>114.97999999999999</v>
      </c>
      <c r="J127" s="19">
        <f t="shared" si="62"/>
        <v>592.79999999999995</v>
      </c>
      <c r="K127" s="25"/>
      <c r="L127" s="19">
        <f t="shared" ref="L127" si="63">SUM(L120:L126)</f>
        <v>45.56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105</v>
      </c>
      <c r="F128" s="43">
        <v>60</v>
      </c>
      <c r="G128" s="43">
        <v>0.48</v>
      </c>
      <c r="H128" s="43">
        <v>0.06</v>
      </c>
      <c r="I128" s="43">
        <v>2.04</v>
      </c>
      <c r="J128" s="43">
        <v>8.4</v>
      </c>
      <c r="K128" s="44" t="s">
        <v>106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4.96</v>
      </c>
      <c r="H129" s="43">
        <v>4.4800000000000004</v>
      </c>
      <c r="I129" s="43">
        <v>17.84</v>
      </c>
      <c r="J129" s="43">
        <v>133.6</v>
      </c>
      <c r="K129" s="44">
        <v>47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90</v>
      </c>
      <c r="G130" s="43">
        <v>12.83</v>
      </c>
      <c r="H130" s="43">
        <v>17.3</v>
      </c>
      <c r="I130" s="43">
        <v>8.5500000000000007</v>
      </c>
      <c r="J130" s="43">
        <v>222.52</v>
      </c>
      <c r="K130" s="44">
        <v>81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82</v>
      </c>
      <c r="F131" s="43">
        <v>150</v>
      </c>
      <c r="G131" s="43">
        <v>3.45</v>
      </c>
      <c r="H131" s="43">
        <v>5.55</v>
      </c>
      <c r="I131" s="43">
        <v>35.1</v>
      </c>
      <c r="J131" s="43">
        <v>225</v>
      </c>
      <c r="K131" s="44">
        <v>94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0.6</v>
      </c>
      <c r="H132" s="43">
        <v>0</v>
      </c>
      <c r="I132" s="43">
        <v>31.4</v>
      </c>
      <c r="J132" s="43">
        <v>124.5</v>
      </c>
      <c r="K132" s="44">
        <v>153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3.9</v>
      </c>
      <c r="H133" s="43">
        <v>0.6</v>
      </c>
      <c r="I133" s="43">
        <v>24.7</v>
      </c>
      <c r="J133" s="43">
        <v>116.5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26.22</v>
      </c>
      <c r="H137" s="19">
        <f t="shared" si="64"/>
        <v>27.990000000000002</v>
      </c>
      <c r="I137" s="19">
        <f t="shared" si="64"/>
        <v>119.63000000000001</v>
      </c>
      <c r="J137" s="19">
        <f t="shared" si="64"/>
        <v>830.52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1280</v>
      </c>
      <c r="G138" s="32">
        <f t="shared" ref="G138" si="66">G127+G137</f>
        <v>47.11</v>
      </c>
      <c r="H138" s="32">
        <f t="shared" ref="H138" si="67">H127+H137</f>
        <v>46.49</v>
      </c>
      <c r="I138" s="32">
        <f t="shared" ref="I138" si="68">I127+I137</f>
        <v>234.61</v>
      </c>
      <c r="J138" s="32">
        <f t="shared" ref="J138:L138" si="69">J127+J137</f>
        <v>1423.32</v>
      </c>
      <c r="K138" s="32"/>
      <c r="L138" s="32">
        <f t="shared" si="69"/>
        <v>45.56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107</v>
      </c>
      <c r="F139" s="40">
        <v>200</v>
      </c>
      <c r="G139" s="40">
        <v>7.13</v>
      </c>
      <c r="H139" s="40">
        <v>10.130000000000001</v>
      </c>
      <c r="I139" s="40">
        <v>33.26</v>
      </c>
      <c r="J139" s="40">
        <v>246</v>
      </c>
      <c r="K139" s="41">
        <v>128</v>
      </c>
      <c r="L139" s="40">
        <v>16.72</v>
      </c>
    </row>
    <row r="140" spans="1:12" ht="15" x14ac:dyDescent="0.25">
      <c r="A140" s="23"/>
      <c r="B140" s="15"/>
      <c r="C140" s="11"/>
      <c r="D140" s="6"/>
      <c r="E140" s="42" t="s">
        <v>105</v>
      </c>
      <c r="F140" s="43">
        <v>60</v>
      </c>
      <c r="G140" s="43">
        <v>0.88</v>
      </c>
      <c r="H140" s="43">
        <v>0.06</v>
      </c>
      <c r="I140" s="43">
        <v>2.04</v>
      </c>
      <c r="J140" s="43">
        <v>8.4</v>
      </c>
      <c r="K140" s="44" t="s">
        <v>106</v>
      </c>
      <c r="L140" s="43">
        <v>14.35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2.7</v>
      </c>
      <c r="H141" s="43">
        <v>2.8</v>
      </c>
      <c r="I141" s="43">
        <v>22.4</v>
      </c>
      <c r="J141" s="43">
        <v>153</v>
      </c>
      <c r="K141" s="44">
        <v>148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4.9000000000000004</v>
      </c>
      <c r="H142" s="43">
        <v>0.6</v>
      </c>
      <c r="I142" s="43">
        <v>24.7</v>
      </c>
      <c r="J142" s="43">
        <v>116.5</v>
      </c>
      <c r="K142" s="44"/>
      <c r="L142" s="43">
        <v>4.3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108</v>
      </c>
      <c r="F144" s="43">
        <v>10</v>
      </c>
      <c r="G144" s="43">
        <v>2.08</v>
      </c>
      <c r="H144" s="43">
        <v>7.2</v>
      </c>
      <c r="I144" s="43">
        <v>0.8</v>
      </c>
      <c r="J144" s="43">
        <v>66</v>
      </c>
      <c r="K144" s="44"/>
      <c r="L144" s="43">
        <v>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17.690000000000001</v>
      </c>
      <c r="H146" s="19">
        <f t="shared" si="70"/>
        <v>20.790000000000003</v>
      </c>
      <c r="I146" s="19">
        <f t="shared" si="70"/>
        <v>83.199999999999989</v>
      </c>
      <c r="J146" s="19">
        <f t="shared" si="70"/>
        <v>589.9</v>
      </c>
      <c r="K146" s="25"/>
      <c r="L146" s="19">
        <f t="shared" ref="L146" si="71">SUM(L139:L145)</f>
        <v>56.37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60</v>
      </c>
      <c r="G147" s="43">
        <v>0.78</v>
      </c>
      <c r="H147" s="43">
        <v>3.94</v>
      </c>
      <c r="I147" s="43">
        <v>5.04</v>
      </c>
      <c r="J147" s="43">
        <v>72.900000000000006</v>
      </c>
      <c r="K147" s="44">
        <v>30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9.3000000000000007</v>
      </c>
      <c r="H148" s="43">
        <v>9.1999999999999993</v>
      </c>
      <c r="I148" s="43">
        <v>10.5</v>
      </c>
      <c r="J148" s="43">
        <v>142.5</v>
      </c>
      <c r="K148" s="44">
        <v>44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109</v>
      </c>
      <c r="F149" s="43">
        <v>90</v>
      </c>
      <c r="G149" s="43">
        <v>8.52</v>
      </c>
      <c r="H149" s="43">
        <v>7.12</v>
      </c>
      <c r="I149" s="43">
        <v>6.12</v>
      </c>
      <c r="J149" s="43">
        <v>122.4</v>
      </c>
      <c r="K149" s="44">
        <v>90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84</v>
      </c>
      <c r="F150" s="43">
        <v>180</v>
      </c>
      <c r="G150" s="43">
        <v>3.35</v>
      </c>
      <c r="H150" s="43">
        <v>5.87</v>
      </c>
      <c r="I150" s="43">
        <v>21.15</v>
      </c>
      <c r="J150" s="43">
        <v>150.84</v>
      </c>
      <c r="K150" s="44">
        <v>93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>
        <v>156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90</v>
      </c>
      <c r="G152" s="43">
        <v>5.0199999999999996</v>
      </c>
      <c r="H152" s="43">
        <v>0.9</v>
      </c>
      <c r="I152" s="43">
        <v>43.38</v>
      </c>
      <c r="J152" s="43">
        <v>209.7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110</v>
      </c>
      <c r="F154" s="43">
        <v>100</v>
      </c>
      <c r="G154" s="43">
        <v>0.9</v>
      </c>
      <c r="H154" s="43">
        <v>0.2</v>
      </c>
      <c r="I154" s="43">
        <v>8.1</v>
      </c>
      <c r="J154" s="43">
        <v>48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27.970000000000002</v>
      </c>
      <c r="H156" s="19">
        <f t="shared" si="72"/>
        <v>27.229999999999997</v>
      </c>
      <c r="I156" s="19">
        <f t="shared" si="72"/>
        <v>118.49000000000001</v>
      </c>
      <c r="J156" s="19">
        <f t="shared" si="72"/>
        <v>839.33999999999992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1440</v>
      </c>
      <c r="G157" s="32">
        <f t="shared" ref="G157" si="74">G146+G156</f>
        <v>45.660000000000004</v>
      </c>
      <c r="H157" s="32">
        <f t="shared" ref="H157" si="75">H146+H156</f>
        <v>48.019999999999996</v>
      </c>
      <c r="I157" s="32">
        <f t="shared" ref="I157" si="76">I146+I156</f>
        <v>201.69</v>
      </c>
      <c r="J157" s="32">
        <f t="shared" ref="J157:L157" si="77">J146+J156</f>
        <v>1429.2399999999998</v>
      </c>
      <c r="K157" s="32"/>
      <c r="L157" s="32">
        <f t="shared" si="77"/>
        <v>56.37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111</v>
      </c>
      <c r="F158" s="40">
        <v>200</v>
      </c>
      <c r="G158" s="40">
        <v>5.8</v>
      </c>
      <c r="H158" s="40">
        <v>10.8</v>
      </c>
      <c r="I158" s="40">
        <v>26.6</v>
      </c>
      <c r="J158" s="40">
        <v>253.6</v>
      </c>
      <c r="K158" s="41">
        <v>126</v>
      </c>
      <c r="L158" s="40">
        <v>21.41</v>
      </c>
    </row>
    <row r="159" spans="1:12" ht="15" x14ac:dyDescent="0.25">
      <c r="A159" s="23"/>
      <c r="B159" s="15"/>
      <c r="C159" s="11"/>
      <c r="D159" s="6"/>
      <c r="E159" s="42" t="s">
        <v>99</v>
      </c>
      <c r="F159" s="43">
        <v>10</v>
      </c>
      <c r="G159" s="43">
        <v>7.6</v>
      </c>
      <c r="H159" s="43">
        <v>8.1999999999999993</v>
      </c>
      <c r="I159" s="43">
        <v>2.9</v>
      </c>
      <c r="J159" s="43">
        <v>36</v>
      </c>
      <c r="K159" s="44"/>
      <c r="L159" s="43">
        <v>11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28.4</v>
      </c>
      <c r="J160" s="43">
        <v>150</v>
      </c>
      <c r="K160" s="44">
        <v>150</v>
      </c>
      <c r="L160" s="43">
        <v>7.79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4.68</v>
      </c>
      <c r="H161" s="43">
        <v>0.6</v>
      </c>
      <c r="I161" s="43">
        <v>27.92</v>
      </c>
      <c r="J161" s="43">
        <v>139.80000000000001</v>
      </c>
      <c r="K161" s="44"/>
      <c r="L161" s="43">
        <v>5.16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8">SUM(G158:G164)</f>
        <v>18.079999999999998</v>
      </c>
      <c r="H165" s="19">
        <f t="shared" si="78"/>
        <v>19.600000000000001</v>
      </c>
      <c r="I165" s="19">
        <f t="shared" si="78"/>
        <v>85.82</v>
      </c>
      <c r="J165" s="19">
        <f t="shared" si="78"/>
        <v>579.40000000000009</v>
      </c>
      <c r="K165" s="25"/>
      <c r="L165" s="19">
        <f t="shared" ref="L165" si="79">SUM(L158:L164)</f>
        <v>45.36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1.32</v>
      </c>
      <c r="H166" s="43">
        <v>4.5599999999999996</v>
      </c>
      <c r="I166" s="43">
        <v>6.84</v>
      </c>
      <c r="J166" s="43">
        <v>76.8</v>
      </c>
      <c r="K166" s="44">
        <v>47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2.4</v>
      </c>
      <c r="H167" s="43">
        <v>3.6</v>
      </c>
      <c r="I167" s="43">
        <v>17</v>
      </c>
      <c r="J167" s="43">
        <v>108</v>
      </c>
      <c r="K167" s="44" t="s">
        <v>87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67</v>
      </c>
      <c r="F168" s="43">
        <v>90</v>
      </c>
      <c r="G168" s="43">
        <v>10.5</v>
      </c>
      <c r="H168" s="43">
        <v>10.5</v>
      </c>
      <c r="I168" s="43">
        <v>12.08</v>
      </c>
      <c r="J168" s="43">
        <v>228.01</v>
      </c>
      <c r="K168" s="44">
        <v>192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7.73</v>
      </c>
      <c r="H169" s="43">
        <v>8.42</v>
      </c>
      <c r="I169" s="43">
        <v>45.01</v>
      </c>
      <c r="J169" s="43">
        <v>263.7</v>
      </c>
      <c r="K169" s="44" t="s">
        <v>58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0.12</v>
      </c>
      <c r="H170" s="43">
        <v>0</v>
      </c>
      <c r="I170" s="43">
        <v>12.04</v>
      </c>
      <c r="J170" s="43">
        <v>48.6</v>
      </c>
      <c r="K170" s="44" t="s">
        <v>65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50</v>
      </c>
      <c r="G171" s="43">
        <v>4.9000000000000004</v>
      </c>
      <c r="H171" s="43">
        <v>0.6</v>
      </c>
      <c r="I171" s="43">
        <v>24.7</v>
      </c>
      <c r="J171" s="43">
        <v>116.5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26.97</v>
      </c>
      <c r="H175" s="19">
        <f t="shared" si="80"/>
        <v>27.68</v>
      </c>
      <c r="I175" s="19">
        <f t="shared" si="80"/>
        <v>117.67</v>
      </c>
      <c r="J175" s="19">
        <f t="shared" si="80"/>
        <v>841.61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1220</v>
      </c>
      <c r="G176" s="32">
        <f t="shared" ref="G176" si="82">G165+G175</f>
        <v>45.05</v>
      </c>
      <c r="H176" s="32">
        <f t="shared" ref="H176" si="83">H165+H175</f>
        <v>47.28</v>
      </c>
      <c r="I176" s="32">
        <f t="shared" ref="I176" si="84">I165+I175</f>
        <v>203.49</v>
      </c>
      <c r="J176" s="32">
        <f t="shared" ref="J176:L176" si="85">J165+J175</f>
        <v>1421.0100000000002</v>
      </c>
      <c r="K176" s="32"/>
      <c r="L176" s="32">
        <f t="shared" si="85"/>
        <v>45.36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200</v>
      </c>
      <c r="G177" s="40">
        <v>7.3</v>
      </c>
      <c r="H177" s="40">
        <v>11.6</v>
      </c>
      <c r="I177" s="40">
        <v>31.7</v>
      </c>
      <c r="J177" s="40">
        <v>257.8</v>
      </c>
      <c r="K177" s="41">
        <v>129</v>
      </c>
      <c r="L177" s="40">
        <v>16.55</v>
      </c>
    </row>
    <row r="178" spans="1:12" ht="15" x14ac:dyDescent="0.25">
      <c r="A178" s="23"/>
      <c r="B178" s="15"/>
      <c r="C178" s="11"/>
      <c r="D178" s="6"/>
      <c r="E178" s="42" t="s">
        <v>104</v>
      </c>
      <c r="F178" s="43">
        <v>40</v>
      </c>
      <c r="G178" s="43">
        <v>5.0999999999999996</v>
      </c>
      <c r="H178" s="43">
        <v>4.5999999999999996</v>
      </c>
      <c r="I178" s="43">
        <v>0.3</v>
      </c>
      <c r="J178" s="43">
        <v>63</v>
      </c>
      <c r="K178" s="44"/>
      <c r="L178" s="43">
        <v>15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2.7</v>
      </c>
      <c r="H179" s="43">
        <v>2.8</v>
      </c>
      <c r="I179" s="43">
        <v>22.4</v>
      </c>
      <c r="J179" s="43">
        <v>153</v>
      </c>
      <c r="K179" s="44">
        <v>148</v>
      </c>
      <c r="L179" s="43">
        <v>13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3.9</v>
      </c>
      <c r="H180" s="43">
        <v>0.6</v>
      </c>
      <c r="I180" s="43">
        <v>24.7</v>
      </c>
      <c r="J180" s="43">
        <v>116.5</v>
      </c>
      <c r="K180" s="44"/>
      <c r="L180" s="43">
        <v>4.3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18.999999999999996</v>
      </c>
      <c r="H184" s="19">
        <f t="shared" si="86"/>
        <v>19.600000000000001</v>
      </c>
      <c r="I184" s="19">
        <f t="shared" si="86"/>
        <v>79.099999999999994</v>
      </c>
      <c r="J184" s="19">
        <f t="shared" si="86"/>
        <v>590.29999999999995</v>
      </c>
      <c r="K184" s="25"/>
      <c r="L184" s="19">
        <f t="shared" ref="L184" si="87">SUM(L177:L183)</f>
        <v>48.849999999999994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60</v>
      </c>
      <c r="G185" s="43">
        <v>0.85</v>
      </c>
      <c r="H185" s="43">
        <v>3.43</v>
      </c>
      <c r="I185" s="43">
        <v>6.85</v>
      </c>
      <c r="J185" s="43">
        <v>51.42</v>
      </c>
      <c r="K185" s="44">
        <v>13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2.2999999999999998</v>
      </c>
      <c r="H186" s="43">
        <v>2</v>
      </c>
      <c r="I186" s="43">
        <v>16.8</v>
      </c>
      <c r="J186" s="43">
        <v>96</v>
      </c>
      <c r="K186" s="44" t="s">
        <v>92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90</v>
      </c>
      <c r="F187" s="43">
        <v>90</v>
      </c>
      <c r="G187" s="43">
        <v>14.1</v>
      </c>
      <c r="H187" s="43">
        <v>15.1</v>
      </c>
      <c r="I187" s="43">
        <v>2.7</v>
      </c>
      <c r="J187" s="43">
        <v>202.72</v>
      </c>
      <c r="K187" s="44">
        <v>86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180</v>
      </c>
      <c r="G188" s="43">
        <v>3.77</v>
      </c>
      <c r="H188" s="43">
        <v>5.92</v>
      </c>
      <c r="I188" s="43">
        <v>26.22</v>
      </c>
      <c r="J188" s="43">
        <v>196.2</v>
      </c>
      <c r="K188" s="44">
        <v>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0.6</v>
      </c>
      <c r="H189" s="43">
        <v>0</v>
      </c>
      <c r="I189" s="43">
        <v>31.4</v>
      </c>
      <c r="J189" s="43">
        <v>124.5</v>
      </c>
      <c r="K189" s="44">
        <v>153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4.9000000000000004</v>
      </c>
      <c r="H190" s="43">
        <v>0.6</v>
      </c>
      <c r="I190" s="43">
        <v>24.7</v>
      </c>
      <c r="J190" s="43">
        <v>116.5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91</v>
      </c>
      <c r="F192" s="43">
        <v>100</v>
      </c>
      <c r="G192" s="43">
        <v>0.4</v>
      </c>
      <c r="H192" s="43">
        <v>0.3</v>
      </c>
      <c r="I192" s="43">
        <v>10.3</v>
      </c>
      <c r="J192" s="43">
        <v>41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26.92</v>
      </c>
      <c r="H194" s="19">
        <f t="shared" si="88"/>
        <v>27.350000000000005</v>
      </c>
      <c r="I194" s="19">
        <f t="shared" si="88"/>
        <v>118.97</v>
      </c>
      <c r="J194" s="19">
        <f t="shared" si="88"/>
        <v>828.33999999999992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1370</v>
      </c>
      <c r="G195" s="32">
        <f t="shared" ref="G195" si="90">G184+G194</f>
        <v>45.92</v>
      </c>
      <c r="H195" s="32">
        <f t="shared" ref="H195" si="91">H184+H194</f>
        <v>46.95</v>
      </c>
      <c r="I195" s="32">
        <f t="shared" ref="I195" si="92">I184+I194</f>
        <v>198.07</v>
      </c>
      <c r="J195" s="32">
        <f t="shared" ref="J195:L195" si="93">J184+J194</f>
        <v>1418.6399999999999</v>
      </c>
      <c r="K195" s="32"/>
      <c r="L195" s="32">
        <f t="shared" si="93"/>
        <v>48.849999999999994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1311.3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44.983000000000004</v>
      </c>
      <c r="H196" s="34">
        <f t="shared" si="94"/>
        <v>46.721999999999994</v>
      </c>
      <c r="I196" s="34">
        <f t="shared" si="94"/>
        <v>203.13800000000001</v>
      </c>
      <c r="J196" s="34">
        <f t="shared" si="94"/>
        <v>1416.6709999999998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44.456000000000003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2023-10-12T05:02:53Z</cp:lastPrinted>
  <dcterms:created xsi:type="dcterms:W3CDTF">2022-05-16T14:23:56Z</dcterms:created>
  <dcterms:modified xsi:type="dcterms:W3CDTF">2025-05-06T15:38:49Z</dcterms:modified>
</cp:coreProperties>
</file>