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\Сайт\Питание\20231107\"/>
    </mc:Choice>
  </mc:AlternateContent>
  <bookViews>
    <workbookView xWindow="360" yWindow="15" windowWidth="20955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H119" i="1" s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J81" i="1" s="1"/>
  <c r="I80" i="1"/>
  <c r="H80" i="1"/>
  <c r="H81" i="1" s="1"/>
  <c r="G80" i="1"/>
  <c r="F80" i="1"/>
  <c r="F81" i="1" s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G62" i="1" s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I43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H13" i="1"/>
  <c r="G13" i="1"/>
  <c r="G24" i="1"/>
  <c r="F13" i="1"/>
  <c r="F24" i="1" s="1"/>
  <c r="I195" i="1" l="1"/>
  <c r="G195" i="1"/>
  <c r="I157" i="1"/>
  <c r="H157" i="1"/>
  <c r="G157" i="1"/>
  <c r="F157" i="1"/>
  <c r="I138" i="1"/>
  <c r="F138" i="1"/>
  <c r="J119" i="1"/>
  <c r="I119" i="1"/>
  <c r="G119" i="1"/>
  <c r="F119" i="1"/>
  <c r="J100" i="1"/>
  <c r="H100" i="1"/>
  <c r="I81" i="1"/>
  <c r="I196" i="1" s="1"/>
  <c r="F62" i="1"/>
  <c r="J43" i="1"/>
  <c r="H43" i="1"/>
  <c r="F43" i="1"/>
  <c r="J24" i="1"/>
  <c r="I24" i="1"/>
  <c r="H24" i="1"/>
  <c r="L196" i="1"/>
  <c r="H196" i="1" l="1"/>
  <c r="G196" i="1"/>
  <c r="F196" i="1"/>
  <c r="J196" i="1"/>
</calcChain>
</file>

<file path=xl/sharedStrings.xml><?xml version="1.0" encoding="utf-8"?>
<sst xmlns="http://schemas.openxmlformats.org/spreadsheetml/2006/main" count="309" uniqueCount="116">
  <si>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</si>
  <si>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</si>
  <si>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</si>
  <si>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</si>
  <si>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</si>
  <si>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</si>
  <si>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</si>
  <si>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</si>
  <si>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</si>
  <si>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</si>
  <si>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</si>
  <si>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</si>
  <si>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</si>
  <si>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</si>
  <si>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</si>
  <si>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</si>
  <si>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</si>
  <si>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</si>
  <si>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</si>
  <si>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</si>
  <si>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</si>
  <si>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</si>
  <si>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</si>
  <si>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</si>
  <si>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</si>
  <si>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</si>
  <si>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</si>
  <si>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</si>
  <si>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</si>
  <si>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</si>
  <si>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</si>
  <si>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</si>
  <si>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</si>
  <si>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</si>
  <si>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</si>
  <si>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</si>
  <si>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</si>
  <si>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</si>
  <si>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</si>
  <si>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</si>
  <si>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Кисель из повидла, джема, варенья</t>
  </si>
  <si>
    <t>Хлеб пшеничный</t>
  </si>
  <si>
    <t>Каша пшенная молочная</t>
  </si>
  <si>
    <t>чай с сахаром</t>
  </si>
  <si>
    <t>Каша ячневая молочная вязкая</t>
  </si>
  <si>
    <t>Кофейный напиток с молоком</t>
  </si>
  <si>
    <t>Яйцо</t>
  </si>
  <si>
    <t>Каша манная молочная жидкая</t>
  </si>
  <si>
    <t>Компот из сухофруктов</t>
  </si>
  <si>
    <t>Каша гречневая на молоке</t>
  </si>
  <si>
    <t>Чай с лимоном</t>
  </si>
  <si>
    <t xml:space="preserve">Икра свекольная </t>
  </si>
  <si>
    <t>Борщ с капустой и картофелем</t>
  </si>
  <si>
    <t>Котлета мясная</t>
  </si>
  <si>
    <t>Картофельное пюре</t>
  </si>
  <si>
    <t xml:space="preserve">Хлеб пшеничный </t>
  </si>
  <si>
    <t>Хлеб ржаной</t>
  </si>
  <si>
    <t>200/8</t>
  </si>
  <si>
    <t>Щи из свежей капусты с картофелем и сметаной</t>
  </si>
  <si>
    <t>Колбаска витаминка</t>
  </si>
  <si>
    <t>Каша гречневая вязкая</t>
  </si>
  <si>
    <t>Напиток лимонный</t>
  </si>
  <si>
    <t>136П</t>
  </si>
  <si>
    <t>Винегрет овощной</t>
  </si>
  <si>
    <t>Суп крестьянский с крупой</t>
  </si>
  <si>
    <t>Котлета рыбная Нептун</t>
  </si>
  <si>
    <t>Макакронные изделия отварные</t>
  </si>
  <si>
    <t>Соус томатный</t>
  </si>
  <si>
    <t>Чай с сахаром</t>
  </si>
  <si>
    <t>36/48</t>
  </si>
  <si>
    <t>145П</t>
  </si>
  <si>
    <t>Салат картофельный с соленым огурцом</t>
  </si>
  <si>
    <t>Суп катофельный с макаронными изделиями</t>
  </si>
  <si>
    <t>Птица отварная</t>
  </si>
  <si>
    <t>Капуста тушеная</t>
  </si>
  <si>
    <t>Напиток из шиповника</t>
  </si>
  <si>
    <t>192П</t>
  </si>
  <si>
    <t>210П</t>
  </si>
  <si>
    <t>256П</t>
  </si>
  <si>
    <t>Огурец соленый</t>
  </si>
  <si>
    <t>Суп из овощей</t>
  </si>
  <si>
    <t>Котлета загадка</t>
  </si>
  <si>
    <t>Каша рисовая вязкая</t>
  </si>
  <si>
    <t>Сок абрикосовый</t>
  </si>
  <si>
    <t>3а</t>
  </si>
  <si>
    <t>Каша рисовая молочная жидкая</t>
  </si>
  <si>
    <t>Масло сливочное</t>
  </si>
  <si>
    <t>0.27</t>
  </si>
  <si>
    <t xml:space="preserve">яйцо </t>
  </si>
  <si>
    <t xml:space="preserve">Каша пшеничная молочная жидкая </t>
  </si>
  <si>
    <t>Какао с молоком</t>
  </si>
  <si>
    <t>Каша овсяная геркулес</t>
  </si>
  <si>
    <t>Горошек зеленный консервированный</t>
  </si>
  <si>
    <t>Тефтели из говядины Ёжики</t>
  </si>
  <si>
    <t>Макаронные изделия отварные</t>
  </si>
  <si>
    <t>Компот из смеси сухофруктов</t>
  </si>
  <si>
    <t xml:space="preserve">Суп картофельный с бобовыми </t>
  </si>
  <si>
    <t>Фрикаделька "Петушок"</t>
  </si>
  <si>
    <t>Рис припущенный</t>
  </si>
  <si>
    <t>Салат из свежих помидоров и огурцов</t>
  </si>
  <si>
    <t>Агырчи шыд со сметаной</t>
  </si>
  <si>
    <t xml:space="preserve">Котлета мясная </t>
  </si>
  <si>
    <t>Розовое пюре</t>
  </si>
  <si>
    <t>Фрукт апельсин</t>
  </si>
  <si>
    <t>Икра свекольная</t>
  </si>
  <si>
    <t>Рассольник ленинградский</t>
  </si>
  <si>
    <t>132П</t>
  </si>
  <si>
    <t>Салат из свежей капусты</t>
  </si>
  <si>
    <t>Суп картофельный с макаронными изделиями</t>
  </si>
  <si>
    <t>Рыба запеченная в яйце</t>
  </si>
  <si>
    <t xml:space="preserve">Хлеб ржаной </t>
  </si>
  <si>
    <t>Фрукт груша</t>
  </si>
  <si>
    <t>36/46</t>
  </si>
  <si>
    <t>Власова</t>
  </si>
  <si>
    <t>МБОУ "Сергинская средняя школа"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</si>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</sst>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200" sqref="E20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114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4.95</v>
      </c>
      <c r="H6" s="40">
        <v>6.45</v>
      </c>
      <c r="I6" s="40">
        <v>29.7</v>
      </c>
      <c r="J6" s="40">
        <v>193.95</v>
      </c>
      <c r="K6" s="41">
        <v>119</v>
      </c>
      <c r="L6" s="40">
        <v>16.05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</v>
      </c>
      <c r="H8" s="43">
        <v>0</v>
      </c>
      <c r="I8" s="43">
        <v>34.56</v>
      </c>
      <c r="J8" s="43">
        <v>135</v>
      </c>
      <c r="K8" s="44">
        <v>150</v>
      </c>
      <c r="L8" s="43">
        <v>7.79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2.5499999999999998</v>
      </c>
      <c r="H9" s="43">
        <v>0.27</v>
      </c>
      <c r="I9" s="43">
        <v>14.88</v>
      </c>
      <c r="J9" s="43">
        <v>62.25</v>
      </c>
      <c r="K9" s="44"/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7.5</v>
      </c>
      <c r="H13" s="19">
        <f t="shared" si="0"/>
        <v>6.7200000000000006</v>
      </c>
      <c r="I13" s="19">
        <f t="shared" si="0"/>
        <v>79.14</v>
      </c>
      <c r="J13" s="19">
        <f t="shared" si="0"/>
        <v>391.2</v>
      </c>
      <c r="K13" s="25"/>
      <c r="L13" s="19">
        <f t="shared" ref="L13" si="1">SUM(L6:L12)</f>
        <v>26.52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1.32</v>
      </c>
      <c r="H14" s="43">
        <v>4.54</v>
      </c>
      <c r="I14" s="43">
        <v>6.84</v>
      </c>
      <c r="J14" s="43">
        <v>76.8</v>
      </c>
      <c r="K14" s="44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 t="s">
        <v>57</v>
      </c>
      <c r="G15" s="43">
        <v>1.9</v>
      </c>
      <c r="H15" s="43">
        <v>6.1</v>
      </c>
      <c r="I15" s="43">
        <v>10.8</v>
      </c>
      <c r="J15" s="43">
        <v>105.8</v>
      </c>
      <c r="K15" s="44">
        <v>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14.22</v>
      </c>
      <c r="H16" s="43">
        <v>12.96</v>
      </c>
      <c r="I16" s="43">
        <v>14.4</v>
      </c>
      <c r="J16" s="43">
        <v>234.9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3.14</v>
      </c>
      <c r="H17" s="43">
        <v>4.93</v>
      </c>
      <c r="I17" s="43">
        <v>21.84</v>
      </c>
      <c r="J17" s="43">
        <v>163.5</v>
      </c>
      <c r="K17" s="44">
        <v>92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0.54</v>
      </c>
      <c r="H18" s="43">
        <v>0</v>
      </c>
      <c r="I18" s="43">
        <v>28.26</v>
      </c>
      <c r="J18" s="43">
        <v>112.05</v>
      </c>
      <c r="K18" s="44">
        <v>153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40</v>
      </c>
      <c r="G19" s="43">
        <v>3.12</v>
      </c>
      <c r="H19" s="43">
        <v>0.4</v>
      </c>
      <c r="I19" s="43">
        <v>19.28</v>
      </c>
      <c r="J19" s="43">
        <v>93.2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50</v>
      </c>
      <c r="G20" s="43">
        <v>3.02</v>
      </c>
      <c r="H20" s="43">
        <v>0.62</v>
      </c>
      <c r="I20" s="43">
        <v>19.899999999999999</v>
      </c>
      <c r="J20" s="43">
        <v>67.2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27.26</v>
      </c>
      <c r="H23" s="19">
        <f t="shared" si="2"/>
        <v>29.55</v>
      </c>
      <c r="I23" s="19">
        <f t="shared" si="2"/>
        <v>121.32</v>
      </c>
      <c r="J23" s="19">
        <f t="shared" si="2"/>
        <v>853.45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990</v>
      </c>
      <c r="G24" s="32">
        <f t="shared" ref="G24:J24" si="4">G13+G23</f>
        <v>34.760000000000005</v>
      </c>
      <c r="H24" s="32">
        <f t="shared" si="4"/>
        <v>36.270000000000003</v>
      </c>
      <c r="I24" s="32">
        <f t="shared" si="4"/>
        <v>200.45999999999998</v>
      </c>
      <c r="J24" s="32">
        <f t="shared" si="4"/>
        <v>1244.6500000000001</v>
      </c>
      <c r="K24" s="32"/>
      <c r="L24" s="32">
        <f t="shared" ref="L24" si="5">L13+L23</f>
        <v>26.52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7</v>
      </c>
      <c r="H25" s="40">
        <v>9.1999999999999993</v>
      </c>
      <c r="I25" s="40">
        <v>33.4</v>
      </c>
      <c r="J25" s="40">
        <v>240</v>
      </c>
      <c r="K25" s="41"/>
      <c r="L25" s="40">
        <v>12.98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0.11</v>
      </c>
      <c r="H27" s="43">
        <v>0</v>
      </c>
      <c r="I27" s="43">
        <v>10.84</v>
      </c>
      <c r="J27" s="43">
        <v>43.77</v>
      </c>
      <c r="K27" s="44"/>
      <c r="L27" s="43">
        <v>1.67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2.5499999999999998</v>
      </c>
      <c r="H28" s="43">
        <v>0.27</v>
      </c>
      <c r="I28" s="43">
        <v>14.88</v>
      </c>
      <c r="J28" s="43">
        <v>62.25</v>
      </c>
      <c r="K28" s="44"/>
      <c r="L28" s="43">
        <v>2.68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6">SUM(G25:G31)</f>
        <v>9.66</v>
      </c>
      <c r="H32" s="19">
        <f t="shared" ref="H32" si="7">SUM(H25:H31)</f>
        <v>9.4699999999999989</v>
      </c>
      <c r="I32" s="19">
        <f t="shared" ref="I32" si="8">SUM(I25:I31)</f>
        <v>59.12</v>
      </c>
      <c r="J32" s="19">
        <f t="shared" ref="J32:L32" si="9">SUM(J25:J31)</f>
        <v>346.02</v>
      </c>
      <c r="K32" s="25"/>
      <c r="L32" s="19">
        <f t="shared" si="9"/>
        <v>17.330000000000002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 t="s">
        <v>57</v>
      </c>
      <c r="G34" s="43">
        <v>1.9</v>
      </c>
      <c r="H34" s="43">
        <v>5.4</v>
      </c>
      <c r="I34" s="43">
        <v>8.3000000000000007</v>
      </c>
      <c r="J34" s="43">
        <v>91.4</v>
      </c>
      <c r="K34" s="44">
        <v>41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15.41</v>
      </c>
      <c r="H35" s="43">
        <v>15.64</v>
      </c>
      <c r="I35" s="43">
        <v>2.81</v>
      </c>
      <c r="J35" s="43">
        <v>212.4</v>
      </c>
      <c r="K35" s="44">
        <v>82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8.73</v>
      </c>
      <c r="H36" s="43">
        <v>5.42</v>
      </c>
      <c r="I36" s="43">
        <v>45</v>
      </c>
      <c r="J36" s="43">
        <v>263.7</v>
      </c>
      <c r="K36" s="44" t="s">
        <v>62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50</v>
      </c>
      <c r="G39" s="43">
        <v>3.02</v>
      </c>
      <c r="H39" s="43">
        <v>0.62</v>
      </c>
      <c r="I39" s="43">
        <v>19.899999999999999</v>
      </c>
      <c r="J39" s="43">
        <v>67.2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530</v>
      </c>
      <c r="G42" s="19">
        <f t="shared" ref="G42" si="10">SUM(G33:G41)</f>
        <v>32.56</v>
      </c>
      <c r="H42" s="19">
        <f t="shared" ref="H42" si="11">SUM(H33:H41)</f>
        <v>27.720000000000002</v>
      </c>
      <c r="I42" s="19">
        <f t="shared" ref="I42" si="12">SUM(I33:I41)</f>
        <v>115.00999999999999</v>
      </c>
      <c r="J42" s="19">
        <f t="shared" ref="J42:L42" si="13">SUM(J33:J41)</f>
        <v>806.7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950</v>
      </c>
      <c r="G43" s="32">
        <f t="shared" ref="G43" si="14">G32+G42</f>
        <v>42.22</v>
      </c>
      <c r="H43" s="32">
        <f t="shared" ref="H43" si="15">H32+H42</f>
        <v>37.19</v>
      </c>
      <c r="I43" s="32">
        <f t="shared" ref="I43" si="16">I32+I42</f>
        <v>174.13</v>
      </c>
      <c r="J43" s="32">
        <f t="shared" ref="J43:L43" si="17">J32+J42</f>
        <v>1152.72</v>
      </c>
      <c r="K43" s="32"/>
      <c r="L43" s="32">
        <f t="shared" si="17"/>
        <v>17.330000000000002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6.8</v>
      </c>
      <c r="H44" s="40">
        <v>8.4</v>
      </c>
      <c r="I44" s="40">
        <v>37.4</v>
      </c>
      <c r="J44" s="40">
        <v>239.6</v>
      </c>
      <c r="K44" s="41"/>
      <c r="L44" s="40">
        <v>12.37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2.7</v>
      </c>
      <c r="H46" s="43">
        <v>2.8</v>
      </c>
      <c r="I46" s="43">
        <v>22.4</v>
      </c>
      <c r="J46" s="43">
        <v>153</v>
      </c>
      <c r="K46" s="44"/>
      <c r="L46" s="43">
        <v>11.35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2.5499999999999998</v>
      </c>
      <c r="H47" s="43">
        <v>0.27</v>
      </c>
      <c r="I47" s="43">
        <v>14.88</v>
      </c>
      <c r="J47" s="43">
        <v>62.25</v>
      </c>
      <c r="K47" s="44"/>
      <c r="L47" s="43">
        <v>2.68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12.05</v>
      </c>
      <c r="H51" s="19">
        <f t="shared" ref="H51" si="19">SUM(H44:H50)</f>
        <v>11.469999999999999</v>
      </c>
      <c r="I51" s="19">
        <f t="shared" ref="I51" si="20">SUM(I44:I50)</f>
        <v>74.679999999999993</v>
      </c>
      <c r="J51" s="19">
        <f t="shared" ref="J51:L51" si="21">SUM(J44:J50)</f>
        <v>454.85</v>
      </c>
      <c r="K51" s="25"/>
      <c r="L51" s="19">
        <f t="shared" si="21"/>
        <v>26.4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1.3</v>
      </c>
      <c r="H52" s="43">
        <v>9.9</v>
      </c>
      <c r="I52" s="43">
        <v>8.4</v>
      </c>
      <c r="J52" s="43">
        <v>121.5</v>
      </c>
      <c r="K52" s="44">
        <v>30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2.62</v>
      </c>
      <c r="H53" s="43">
        <v>5.3</v>
      </c>
      <c r="I53" s="43">
        <v>14.3</v>
      </c>
      <c r="J53" s="43">
        <v>116</v>
      </c>
      <c r="K53" s="44" t="s">
        <v>69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11.52</v>
      </c>
      <c r="H54" s="43">
        <v>12.24</v>
      </c>
      <c r="I54" s="43">
        <v>8.91</v>
      </c>
      <c r="J54" s="43">
        <v>186.21</v>
      </c>
      <c r="K54" s="44">
        <v>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5.19</v>
      </c>
      <c r="H55" s="43">
        <v>6.09</v>
      </c>
      <c r="I55" s="43">
        <v>35.19</v>
      </c>
      <c r="J55" s="43">
        <v>220.5</v>
      </c>
      <c r="K55" s="44">
        <v>97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0.12</v>
      </c>
      <c r="H56" s="43">
        <v>0</v>
      </c>
      <c r="I56" s="43">
        <v>12.04</v>
      </c>
      <c r="J56" s="43">
        <v>48.6</v>
      </c>
      <c r="K56" s="44" t="s">
        <v>70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3.1</v>
      </c>
      <c r="H57" s="43">
        <v>0.4</v>
      </c>
      <c r="I57" s="43">
        <v>19.3</v>
      </c>
      <c r="J57" s="43">
        <v>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50</v>
      </c>
      <c r="G58" s="43">
        <v>3.02</v>
      </c>
      <c r="H58" s="43">
        <v>0.62</v>
      </c>
      <c r="I58" s="43">
        <v>19.899999999999999</v>
      </c>
      <c r="J58" s="43">
        <v>67.2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67</v>
      </c>
      <c r="F59" s="43">
        <v>30</v>
      </c>
      <c r="G59" s="43">
        <v>0.78</v>
      </c>
      <c r="H59" s="43">
        <v>2.9</v>
      </c>
      <c r="I59" s="43">
        <v>2.82</v>
      </c>
      <c r="J59" s="43">
        <v>42</v>
      </c>
      <c r="K59" s="44">
        <v>141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27.650000000000002</v>
      </c>
      <c r="H61" s="19">
        <f t="shared" ref="H61" si="23">SUM(H52:H60)</f>
        <v>37.449999999999996</v>
      </c>
      <c r="I61" s="19">
        <f t="shared" ref="I61" si="24">SUM(I52:I60)</f>
        <v>120.85999999999999</v>
      </c>
      <c r="J61" s="19">
        <f t="shared" ref="J61:L61" si="25">SUM(J52:J60)</f>
        <v>896.0100000000001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1350</v>
      </c>
      <c r="G62" s="32">
        <f t="shared" ref="G62" si="26">G51+G61</f>
        <v>39.700000000000003</v>
      </c>
      <c r="H62" s="32">
        <f t="shared" ref="H62" si="27">H51+H61</f>
        <v>48.919999999999995</v>
      </c>
      <c r="I62" s="32">
        <f t="shared" ref="I62" si="28">I51+I61</f>
        <v>195.53999999999996</v>
      </c>
      <c r="J62" s="32">
        <f t="shared" ref="J62:L62" si="29">J51+J61</f>
        <v>1350.8600000000001</v>
      </c>
      <c r="K62" s="32"/>
      <c r="L62" s="32">
        <f t="shared" si="29"/>
        <v>26.4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5.8</v>
      </c>
      <c r="H63" s="40">
        <v>8.4</v>
      </c>
      <c r="I63" s="40">
        <v>29</v>
      </c>
      <c r="J63" s="40">
        <v>209.6</v>
      </c>
      <c r="K63" s="41">
        <v>125</v>
      </c>
      <c r="L63" s="40">
        <v>13.05</v>
      </c>
    </row>
    <row r="64" spans="1:12" ht="15" x14ac:dyDescent="0.25">
      <c r="A64" s="23"/>
      <c r="B64" s="15"/>
      <c r="C64" s="11"/>
      <c r="D64" s="6"/>
      <c r="E64" s="42" t="s">
        <v>46</v>
      </c>
      <c r="F64" s="43">
        <v>40</v>
      </c>
      <c r="G64" s="43">
        <v>3.92</v>
      </c>
      <c r="H64" s="43">
        <v>3.52</v>
      </c>
      <c r="I64" s="43">
        <v>0.02</v>
      </c>
      <c r="J64" s="43">
        <v>48.4</v>
      </c>
      <c r="K64" s="44">
        <v>118</v>
      </c>
      <c r="L64" s="43">
        <v>8</v>
      </c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180</v>
      </c>
      <c r="G65" s="43">
        <v>0.54</v>
      </c>
      <c r="H65" s="43">
        <v>0</v>
      </c>
      <c r="I65" s="43">
        <v>28.26</v>
      </c>
      <c r="J65" s="43">
        <v>112.05</v>
      </c>
      <c r="K65" s="44">
        <v>253</v>
      </c>
      <c r="L65" s="43">
        <v>3.74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2.5499999999999998</v>
      </c>
      <c r="H66" s="43">
        <v>0.27</v>
      </c>
      <c r="I66" s="43">
        <v>14.88</v>
      </c>
      <c r="J66" s="43">
        <v>62.25</v>
      </c>
      <c r="K66" s="44"/>
      <c r="L66" s="43">
        <v>2.68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12.809999999999999</v>
      </c>
      <c r="H70" s="19">
        <f t="shared" ref="H70" si="31">SUM(H63:H69)</f>
        <v>12.19</v>
      </c>
      <c r="I70" s="19">
        <f t="shared" ref="I70" si="32">SUM(I63:I69)</f>
        <v>72.16</v>
      </c>
      <c r="J70" s="19">
        <f t="shared" ref="J70:L70" si="33">SUM(J63:J69)</f>
        <v>432.3</v>
      </c>
      <c r="K70" s="25"/>
      <c r="L70" s="19">
        <f t="shared" si="33"/>
        <v>27.47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0.78</v>
      </c>
      <c r="H71" s="43">
        <v>4.5599999999999996</v>
      </c>
      <c r="I71" s="43">
        <v>5.82</v>
      </c>
      <c r="J71" s="43">
        <v>64.2</v>
      </c>
      <c r="K71" s="44">
        <v>29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2.2999999999999998</v>
      </c>
      <c r="H72" s="43">
        <v>2</v>
      </c>
      <c r="I72" s="43">
        <v>16.8</v>
      </c>
      <c r="J72" s="43">
        <v>96</v>
      </c>
      <c r="K72" s="44">
        <v>46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29.27</v>
      </c>
      <c r="H73" s="43">
        <v>29.27</v>
      </c>
      <c r="I73" s="43">
        <v>1.55</v>
      </c>
      <c r="J73" s="43">
        <v>325.73</v>
      </c>
      <c r="K73" s="44" t="s">
        <v>76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3.92</v>
      </c>
      <c r="H74" s="43">
        <v>4.83</v>
      </c>
      <c r="I74" s="43">
        <v>23.16</v>
      </c>
      <c r="J74" s="43">
        <v>130.72999999999999</v>
      </c>
      <c r="K74" s="44" t="s">
        <v>77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 t="s">
        <v>78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2.42</v>
      </c>
      <c r="H77" s="43">
        <v>0.5</v>
      </c>
      <c r="I77" s="43">
        <v>15.92</v>
      </c>
      <c r="J77" s="43">
        <v>53.75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42.77</v>
      </c>
      <c r="H80" s="19">
        <f t="shared" ref="H80" si="35">SUM(H71:H79)</f>
        <v>41.8</v>
      </c>
      <c r="I80" s="19">
        <f t="shared" ref="I80" si="36">SUM(I71:I79)</f>
        <v>99.06</v>
      </c>
      <c r="J80" s="19">
        <f t="shared" ref="J80:L80" si="37">SUM(J71:J79)</f>
        <v>836.4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55.58</v>
      </c>
      <c r="H81" s="32">
        <f t="shared" ref="H81" si="39">H70+H80</f>
        <v>53.989999999999995</v>
      </c>
      <c r="I81" s="32">
        <f t="shared" ref="I81" si="40">I70+I80</f>
        <v>171.22</v>
      </c>
      <c r="J81" s="32">
        <f t="shared" ref="J81:L81" si="41">J70+J80</f>
        <v>1268.7</v>
      </c>
      <c r="K81" s="32"/>
      <c r="L81" s="32">
        <f t="shared" si="41"/>
        <v>27.47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200</v>
      </c>
      <c r="G82" s="40">
        <v>4.5</v>
      </c>
      <c r="H82" s="40">
        <v>7.05</v>
      </c>
      <c r="I82" s="40">
        <v>23.25</v>
      </c>
      <c r="J82" s="40">
        <v>180</v>
      </c>
      <c r="K82" s="41">
        <v>121</v>
      </c>
      <c r="L82" s="40">
        <v>19.62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180</v>
      </c>
      <c r="G84" s="43">
        <v>0.3</v>
      </c>
      <c r="H84" s="43">
        <v>0</v>
      </c>
      <c r="I84" s="43">
        <v>13.7</v>
      </c>
      <c r="J84" s="43">
        <v>54</v>
      </c>
      <c r="K84" s="44">
        <v>146</v>
      </c>
      <c r="L84" s="43">
        <v>2.9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2.5499999999999998</v>
      </c>
      <c r="H85" s="43">
        <v>0.27</v>
      </c>
      <c r="I85" s="43">
        <v>14.88</v>
      </c>
      <c r="J85" s="43">
        <v>62.25</v>
      </c>
      <c r="K85" s="44"/>
      <c r="L85" s="43">
        <v>2.68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7.35</v>
      </c>
      <c r="H89" s="19">
        <f t="shared" ref="H89" si="43">SUM(H82:H88)</f>
        <v>7.32</v>
      </c>
      <c r="I89" s="19">
        <f t="shared" ref="I89" si="44">SUM(I82:I88)</f>
        <v>51.830000000000005</v>
      </c>
      <c r="J89" s="19">
        <f t="shared" ref="J89:L89" si="45">SUM(J82:J88)</f>
        <v>296.25</v>
      </c>
      <c r="K89" s="25"/>
      <c r="L89" s="19">
        <f t="shared" si="45"/>
        <v>25.2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50</v>
      </c>
      <c r="G90" s="43">
        <v>0.3</v>
      </c>
      <c r="H90" s="43">
        <v>0</v>
      </c>
      <c r="I90" s="43">
        <v>3.54</v>
      </c>
      <c r="J90" s="43">
        <v>15.3</v>
      </c>
      <c r="K90" s="44" t="s">
        <v>84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 t="s">
        <v>57</v>
      </c>
      <c r="G91" s="43">
        <v>6.24</v>
      </c>
      <c r="H91" s="43">
        <v>7.52</v>
      </c>
      <c r="I91" s="43">
        <v>10.3</v>
      </c>
      <c r="J91" s="43">
        <v>127.4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12.48</v>
      </c>
      <c r="H92" s="43">
        <v>9</v>
      </c>
      <c r="I92" s="43">
        <v>10.57</v>
      </c>
      <c r="J92" s="43">
        <v>167.51</v>
      </c>
      <c r="K92" s="44">
        <v>76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180</v>
      </c>
      <c r="G93" s="43">
        <v>7.88</v>
      </c>
      <c r="H93" s="43">
        <v>7.7</v>
      </c>
      <c r="I93" s="43">
        <v>46.96</v>
      </c>
      <c r="J93" s="43">
        <v>289.38</v>
      </c>
      <c r="K93" s="44">
        <v>138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20</v>
      </c>
      <c r="H94" s="43">
        <v>0.2</v>
      </c>
      <c r="I94" s="43">
        <v>8.9</v>
      </c>
      <c r="J94" s="43">
        <v>93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2.42</v>
      </c>
      <c r="H95" s="43">
        <v>0.5</v>
      </c>
      <c r="I95" s="43">
        <v>15.92</v>
      </c>
      <c r="J95" s="43">
        <v>53.75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60</v>
      </c>
      <c r="G96" s="43">
        <v>4.68</v>
      </c>
      <c r="H96" s="43">
        <v>0.6</v>
      </c>
      <c r="I96" s="43">
        <v>28.92</v>
      </c>
      <c r="J96" s="43">
        <v>139.80000000000001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54</v>
      </c>
      <c r="H99" s="19">
        <f t="shared" ref="H99" si="47">SUM(H90:H98)</f>
        <v>25.52</v>
      </c>
      <c r="I99" s="19">
        <f t="shared" ref="I99" si="48">SUM(I90:I98)</f>
        <v>125.11000000000001</v>
      </c>
      <c r="J99" s="19">
        <f t="shared" ref="J99:L99" si="49">SUM(J90:J98)</f>
        <v>886.1400000000001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1030</v>
      </c>
      <c r="G100" s="32">
        <f t="shared" ref="G100" si="50">G89+G99</f>
        <v>61.35</v>
      </c>
      <c r="H100" s="32">
        <f t="shared" ref="H100" si="51">H89+H99</f>
        <v>32.840000000000003</v>
      </c>
      <c r="I100" s="32">
        <f t="shared" ref="I100" si="52">I89+I99</f>
        <v>176.94000000000003</v>
      </c>
      <c r="J100" s="32">
        <f t="shared" ref="J100:L100" si="53">J89+J99</f>
        <v>1182.3900000000001</v>
      </c>
      <c r="K100" s="32"/>
      <c r="L100" s="32">
        <f t="shared" si="53"/>
        <v>25.2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2.2000000000000002</v>
      </c>
      <c r="H101" s="40">
        <v>8.1999999999999993</v>
      </c>
      <c r="I101" s="40">
        <v>21</v>
      </c>
      <c r="J101" s="40">
        <v>172</v>
      </c>
      <c r="K101" s="41">
        <v>130</v>
      </c>
      <c r="L101" s="40">
        <v>16.38</v>
      </c>
    </row>
    <row r="102" spans="1:12" ht="15" x14ac:dyDescent="0.25">
      <c r="A102" s="23"/>
      <c r="B102" s="15"/>
      <c r="C102" s="11"/>
      <c r="D102" s="6"/>
      <c r="E102" s="42" t="s">
        <v>86</v>
      </c>
      <c r="F102" s="43">
        <v>10</v>
      </c>
      <c r="G102" s="43">
        <v>0.08</v>
      </c>
      <c r="H102" s="43">
        <v>7.2</v>
      </c>
      <c r="I102" s="43">
        <v>0.08</v>
      </c>
      <c r="J102" s="43">
        <v>66</v>
      </c>
      <c r="K102" s="44"/>
      <c r="L102" s="43">
        <v>6.86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2.7</v>
      </c>
      <c r="H103" s="43">
        <v>2.8</v>
      </c>
      <c r="I103" s="43">
        <v>22.4</v>
      </c>
      <c r="J103" s="43">
        <v>153</v>
      </c>
      <c r="K103" s="44">
        <v>148</v>
      </c>
      <c r="L103" s="43">
        <v>11.35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2.5499999999999998</v>
      </c>
      <c r="H104" s="43" t="s">
        <v>87</v>
      </c>
      <c r="I104" s="43">
        <v>14.88</v>
      </c>
      <c r="J104" s="43">
        <v>62.25</v>
      </c>
      <c r="K104" s="44"/>
      <c r="L104" s="43">
        <v>2.68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7.53</v>
      </c>
      <c r="H108" s="19">
        <f t="shared" si="54"/>
        <v>18.2</v>
      </c>
      <c r="I108" s="19">
        <f t="shared" si="54"/>
        <v>58.36</v>
      </c>
      <c r="J108" s="19">
        <f t="shared" si="54"/>
        <v>453.25</v>
      </c>
      <c r="K108" s="25"/>
      <c r="L108" s="19">
        <f t="shared" ref="L108" si="55">SUM(L101:L107)</f>
        <v>37.269999999999996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30</v>
      </c>
      <c r="G109" s="43">
        <v>0.94</v>
      </c>
      <c r="H109" s="43">
        <v>0.99</v>
      </c>
      <c r="I109" s="43">
        <v>2.1</v>
      </c>
      <c r="J109" s="43">
        <v>23.36</v>
      </c>
      <c r="K109" s="44">
        <v>206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 t="s">
        <v>57</v>
      </c>
      <c r="G110" s="43">
        <v>1.9</v>
      </c>
      <c r="H110" s="43">
        <v>6.1</v>
      </c>
      <c r="I110" s="43">
        <v>10.8</v>
      </c>
      <c r="J110" s="43">
        <v>105.8</v>
      </c>
      <c r="K110" s="44">
        <v>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8.24</v>
      </c>
      <c r="H111" s="43">
        <v>12.17</v>
      </c>
      <c r="I111" s="43">
        <v>8.49</v>
      </c>
      <c r="J111" s="43">
        <v>176.52</v>
      </c>
      <c r="K111" s="44">
        <v>182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5.19</v>
      </c>
      <c r="H112" s="43">
        <v>6.09</v>
      </c>
      <c r="I112" s="43">
        <v>35.19</v>
      </c>
      <c r="J112" s="43">
        <v>220.5</v>
      </c>
      <c r="K112" s="44">
        <v>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95</v>
      </c>
      <c r="F113" s="43">
        <v>180</v>
      </c>
      <c r="G113" s="43">
        <v>0.54</v>
      </c>
      <c r="H113" s="43">
        <v>0</v>
      </c>
      <c r="I113" s="43">
        <v>28.26</v>
      </c>
      <c r="J113" s="43">
        <v>112.05</v>
      </c>
      <c r="K113" s="44">
        <v>153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90</v>
      </c>
      <c r="G114" s="43">
        <v>7.65</v>
      </c>
      <c r="H114" s="43">
        <v>1.44</v>
      </c>
      <c r="I114" s="43">
        <v>33.299999999999997</v>
      </c>
      <c r="J114" s="43">
        <v>177.75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67</v>
      </c>
      <c r="F116" s="43">
        <v>30</v>
      </c>
      <c r="G116" s="43">
        <v>0.78</v>
      </c>
      <c r="H116" s="43">
        <v>2.9</v>
      </c>
      <c r="I116" s="43">
        <v>2.82</v>
      </c>
      <c r="J116" s="43">
        <v>42</v>
      </c>
      <c r="K116" s="44">
        <v>141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6">SUM(G109:G117)</f>
        <v>25.240000000000002</v>
      </c>
      <c r="H118" s="19">
        <f t="shared" si="56"/>
        <v>29.689999999999998</v>
      </c>
      <c r="I118" s="19">
        <f t="shared" si="56"/>
        <v>120.96</v>
      </c>
      <c r="J118" s="19">
        <f t="shared" si="56"/>
        <v>857.98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1020</v>
      </c>
      <c r="G119" s="32">
        <f t="shared" ref="G119" si="58">G108+G118</f>
        <v>32.770000000000003</v>
      </c>
      <c r="H119" s="32">
        <f t="shared" ref="H119" si="59">H108+H118</f>
        <v>47.89</v>
      </c>
      <c r="I119" s="32">
        <f t="shared" ref="I119" si="60">I108+I118</f>
        <v>179.32</v>
      </c>
      <c r="J119" s="32">
        <f t="shared" ref="J119:L119" si="61">J108+J118</f>
        <v>1311.23</v>
      </c>
      <c r="K119" s="32"/>
      <c r="L119" s="32">
        <f t="shared" si="61"/>
        <v>37.269999999999996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200</v>
      </c>
      <c r="G120" s="40">
        <v>6.8</v>
      </c>
      <c r="H120" s="40">
        <v>8.4</v>
      </c>
      <c r="I120" s="40">
        <v>37.4</v>
      </c>
      <c r="J120" s="40">
        <v>239.6</v>
      </c>
      <c r="K120" s="41">
        <v>123</v>
      </c>
      <c r="L120" s="40">
        <v>12.37</v>
      </c>
    </row>
    <row r="121" spans="1:12" ht="15" x14ac:dyDescent="0.25">
      <c r="A121" s="14"/>
      <c r="B121" s="15"/>
      <c r="C121" s="11"/>
      <c r="D121" s="6"/>
      <c r="E121" s="42" t="s">
        <v>88</v>
      </c>
      <c r="F121" s="43">
        <v>40</v>
      </c>
      <c r="G121" s="43">
        <v>3.92</v>
      </c>
      <c r="H121" s="43">
        <v>3.52</v>
      </c>
      <c r="I121" s="43">
        <v>0.02</v>
      </c>
      <c r="J121" s="43">
        <v>48.4</v>
      </c>
      <c r="K121" s="44">
        <v>118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180</v>
      </c>
      <c r="G122" s="43">
        <v>0.3</v>
      </c>
      <c r="H122" s="43">
        <v>0</v>
      </c>
      <c r="I122" s="43">
        <v>13.7</v>
      </c>
      <c r="J122" s="43">
        <v>54</v>
      </c>
      <c r="K122" s="44">
        <v>146</v>
      </c>
      <c r="L122" s="43">
        <v>2.9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2.5499999999999998</v>
      </c>
      <c r="H123" s="43">
        <v>0.27</v>
      </c>
      <c r="I123" s="43">
        <v>14.88</v>
      </c>
      <c r="J123" s="43">
        <v>62.25</v>
      </c>
      <c r="K123" s="44"/>
      <c r="L123" s="43">
        <v>2.68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13.57</v>
      </c>
      <c r="H127" s="19">
        <f t="shared" si="62"/>
        <v>12.19</v>
      </c>
      <c r="I127" s="19">
        <f t="shared" si="62"/>
        <v>66</v>
      </c>
      <c r="J127" s="19">
        <f t="shared" si="62"/>
        <v>404.25</v>
      </c>
      <c r="K127" s="25"/>
      <c r="L127" s="19">
        <f t="shared" ref="L127" si="63">SUM(L120:L126)</f>
        <v>25.949999999999996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0.78</v>
      </c>
      <c r="H128" s="43">
        <v>5.94</v>
      </c>
      <c r="I128" s="43">
        <v>5.04</v>
      </c>
      <c r="J128" s="43">
        <v>72.900000000000006</v>
      </c>
      <c r="K128" s="44">
        <v>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4.96</v>
      </c>
      <c r="H129" s="43">
        <v>4.4800000000000004</v>
      </c>
      <c r="I129" s="43">
        <v>17.84</v>
      </c>
      <c r="J129" s="43">
        <v>133.6</v>
      </c>
      <c r="K129" s="44">
        <v>47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12.83</v>
      </c>
      <c r="H130" s="43">
        <v>15.3</v>
      </c>
      <c r="I130" s="43">
        <v>8.5500000000000007</v>
      </c>
      <c r="J130" s="43">
        <v>222.52</v>
      </c>
      <c r="K130" s="44">
        <v>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3.45</v>
      </c>
      <c r="H131" s="43">
        <v>5.55</v>
      </c>
      <c r="I131" s="43">
        <v>35.1</v>
      </c>
      <c r="J131" s="43">
        <v>225</v>
      </c>
      <c r="K131" s="44">
        <v>94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180</v>
      </c>
      <c r="G132" s="43">
        <v>0.54</v>
      </c>
      <c r="H132" s="43">
        <v>0</v>
      </c>
      <c r="I132" s="43">
        <v>28.26</v>
      </c>
      <c r="J132" s="43">
        <v>112.05</v>
      </c>
      <c r="K132" s="44">
        <v>153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1.7</v>
      </c>
      <c r="H133" s="43">
        <v>0.32</v>
      </c>
      <c r="I133" s="43">
        <v>7.4</v>
      </c>
      <c r="J133" s="43">
        <v>39.9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50</v>
      </c>
      <c r="G134" s="43">
        <v>3.02</v>
      </c>
      <c r="H134" s="43">
        <v>0.62</v>
      </c>
      <c r="I134" s="43">
        <v>19.899999999999999</v>
      </c>
      <c r="J134" s="43">
        <v>67.2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27.279999999999998</v>
      </c>
      <c r="H137" s="19">
        <f t="shared" si="64"/>
        <v>32.21</v>
      </c>
      <c r="I137" s="19">
        <f t="shared" si="64"/>
        <v>122.09</v>
      </c>
      <c r="J137" s="19">
        <f t="shared" si="64"/>
        <v>873.17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1210</v>
      </c>
      <c r="G138" s="32">
        <f t="shared" ref="G138" si="66">G127+G137</f>
        <v>40.849999999999994</v>
      </c>
      <c r="H138" s="32">
        <f t="shared" ref="H138" si="67">H127+H137</f>
        <v>44.4</v>
      </c>
      <c r="I138" s="32">
        <f t="shared" ref="I138" si="68">I127+I137</f>
        <v>188.09</v>
      </c>
      <c r="J138" s="32">
        <f t="shared" ref="J138:L138" si="69">J127+J137</f>
        <v>1277.42</v>
      </c>
      <c r="K138" s="32"/>
      <c r="L138" s="32">
        <f t="shared" si="69"/>
        <v>25.949999999999996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7.13</v>
      </c>
      <c r="H139" s="40">
        <v>14.13</v>
      </c>
      <c r="I139" s="40">
        <v>33.270000000000003</v>
      </c>
      <c r="J139" s="40">
        <v>246</v>
      </c>
      <c r="K139" s="41">
        <v>128</v>
      </c>
      <c r="L139" s="40">
        <v>14.83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>
        <v>149</v>
      </c>
      <c r="L141" s="43">
        <v>12.22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2.5499999999999998</v>
      </c>
      <c r="H142" s="43">
        <v>0.27</v>
      </c>
      <c r="I142" s="43">
        <v>14.88</v>
      </c>
      <c r="J142" s="43">
        <v>62.25</v>
      </c>
      <c r="K142" s="44"/>
      <c r="L142" s="43">
        <v>2.68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14.580000000000002</v>
      </c>
      <c r="H146" s="19">
        <f t="shared" si="70"/>
        <v>19.400000000000002</v>
      </c>
      <c r="I146" s="19">
        <f t="shared" si="70"/>
        <v>80.650000000000006</v>
      </c>
      <c r="J146" s="19">
        <f t="shared" si="70"/>
        <v>498.25</v>
      </c>
      <c r="K146" s="25"/>
      <c r="L146" s="19">
        <f t="shared" ref="L146" si="71">SUM(L139:L145)</f>
        <v>29.73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100</v>
      </c>
      <c r="G147" s="43">
        <v>0.9</v>
      </c>
      <c r="H147" s="43">
        <v>5</v>
      </c>
      <c r="I147" s="43">
        <v>4</v>
      </c>
      <c r="J147" s="43">
        <v>60</v>
      </c>
      <c r="K147" s="44">
        <v>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 t="s">
        <v>57</v>
      </c>
      <c r="G148" s="43">
        <v>9.3000000000000007</v>
      </c>
      <c r="H148" s="43">
        <v>8</v>
      </c>
      <c r="I148" s="43">
        <v>13.5</v>
      </c>
      <c r="J148" s="43">
        <v>142.5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14.22</v>
      </c>
      <c r="H149" s="43">
        <v>12.96</v>
      </c>
      <c r="I149" s="43">
        <v>14.4</v>
      </c>
      <c r="J149" s="43">
        <v>234.9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2.79</v>
      </c>
      <c r="H150" s="43">
        <v>4.8899999999999997</v>
      </c>
      <c r="I150" s="43">
        <v>19.29</v>
      </c>
      <c r="J150" s="43">
        <v>125.66</v>
      </c>
      <c r="K150" s="44">
        <v>93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0.12</v>
      </c>
      <c r="H151" s="43">
        <v>0</v>
      </c>
      <c r="I151" s="43">
        <v>12.04</v>
      </c>
      <c r="J151" s="43">
        <v>48.6</v>
      </c>
      <c r="K151" s="44">
        <v>145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3.1</v>
      </c>
      <c r="H152" s="43">
        <v>0.4</v>
      </c>
      <c r="I152" s="43">
        <v>19.3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40</v>
      </c>
      <c r="G153" s="43">
        <v>2.42</v>
      </c>
      <c r="H153" s="43">
        <v>0.5</v>
      </c>
      <c r="I153" s="43">
        <v>15.92</v>
      </c>
      <c r="J153" s="43">
        <v>53.74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103</v>
      </c>
      <c r="F154" s="43">
        <v>100</v>
      </c>
      <c r="G154" s="43">
        <v>1.8</v>
      </c>
      <c r="H154" s="43">
        <v>0.4</v>
      </c>
      <c r="I154" s="43">
        <v>16.2</v>
      </c>
      <c r="J154" s="43">
        <v>96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34.65</v>
      </c>
      <c r="H156" s="19">
        <f t="shared" si="72"/>
        <v>32.15</v>
      </c>
      <c r="I156" s="19">
        <f t="shared" si="72"/>
        <v>114.65</v>
      </c>
      <c r="J156" s="19">
        <f t="shared" si="72"/>
        <v>855.4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1160</v>
      </c>
      <c r="G157" s="32">
        <f t="shared" ref="G157" si="74">G146+G156</f>
        <v>49.230000000000004</v>
      </c>
      <c r="H157" s="32">
        <f t="shared" ref="H157" si="75">H146+H156</f>
        <v>51.55</v>
      </c>
      <c r="I157" s="32">
        <f t="shared" ref="I157" si="76">I146+I156</f>
        <v>195.3</v>
      </c>
      <c r="J157" s="32">
        <f t="shared" ref="J157:L157" si="77">J146+J156</f>
        <v>1353.65</v>
      </c>
      <c r="K157" s="32"/>
      <c r="L157" s="32">
        <f t="shared" si="77"/>
        <v>29.73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200</v>
      </c>
      <c r="G158" s="40">
        <v>5.8</v>
      </c>
      <c r="H158" s="40">
        <v>8.4</v>
      </c>
      <c r="I158" s="40">
        <v>29</v>
      </c>
      <c r="J158" s="40">
        <v>209.6</v>
      </c>
      <c r="K158" s="41">
        <v>125</v>
      </c>
      <c r="L158" s="40">
        <v>13.05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0</v>
      </c>
      <c r="H160" s="43">
        <v>0</v>
      </c>
      <c r="I160" s="43">
        <v>34.56</v>
      </c>
      <c r="J160" s="43">
        <v>135</v>
      </c>
      <c r="K160" s="44">
        <v>150</v>
      </c>
      <c r="L160" s="43">
        <v>7.79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2.5499999999999998</v>
      </c>
      <c r="H161" s="43">
        <v>0.27</v>
      </c>
      <c r="I161" s="43">
        <v>14.88</v>
      </c>
      <c r="J161" s="43">
        <v>62.25</v>
      </c>
      <c r="K161" s="44"/>
      <c r="L161" s="43">
        <v>2.68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8.35</v>
      </c>
      <c r="H165" s="19">
        <f t="shared" si="78"/>
        <v>8.67</v>
      </c>
      <c r="I165" s="19">
        <f t="shared" si="78"/>
        <v>78.44</v>
      </c>
      <c r="J165" s="19">
        <f t="shared" si="78"/>
        <v>406.85</v>
      </c>
      <c r="K165" s="25"/>
      <c r="L165" s="19">
        <f t="shared" ref="L165" si="79">SUM(L158:L164)</f>
        <v>23.52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1.31</v>
      </c>
      <c r="H166" s="43">
        <v>4.5</v>
      </c>
      <c r="I166" s="43">
        <v>6.84</v>
      </c>
      <c r="J166" s="43">
        <v>76.8</v>
      </c>
      <c r="K166" s="44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2.4</v>
      </c>
      <c r="H167" s="43">
        <v>3.6</v>
      </c>
      <c r="I167" s="43">
        <v>16</v>
      </c>
      <c r="J167" s="43">
        <v>108</v>
      </c>
      <c r="K167" s="44" t="s">
        <v>106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20.49</v>
      </c>
      <c r="H168" s="43">
        <v>20.49</v>
      </c>
      <c r="I168" s="43">
        <v>1.08</v>
      </c>
      <c r="J168" s="43">
        <v>228.01</v>
      </c>
      <c r="K168" s="44">
        <v>192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8.73</v>
      </c>
      <c r="H169" s="43">
        <v>5.42</v>
      </c>
      <c r="I169" s="43">
        <v>45</v>
      </c>
      <c r="J169" s="43">
        <v>263.7</v>
      </c>
      <c r="K169" s="44" t="s">
        <v>62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0.12</v>
      </c>
      <c r="H170" s="43">
        <v>0</v>
      </c>
      <c r="I170" s="43">
        <v>12.04</v>
      </c>
      <c r="J170" s="43">
        <v>48.6</v>
      </c>
      <c r="K170" s="44" t="s">
        <v>70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3.1</v>
      </c>
      <c r="H171" s="43">
        <v>0.4</v>
      </c>
      <c r="I171" s="43">
        <v>19.3</v>
      </c>
      <c r="J171" s="43">
        <v>79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2.42</v>
      </c>
      <c r="H172" s="43">
        <v>0.5</v>
      </c>
      <c r="I172" s="43">
        <v>15.92</v>
      </c>
      <c r="J172" s="43">
        <v>53.75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38.57</v>
      </c>
      <c r="H175" s="19">
        <f t="shared" si="80"/>
        <v>34.909999999999997</v>
      </c>
      <c r="I175" s="19">
        <f t="shared" si="80"/>
        <v>116.18</v>
      </c>
      <c r="J175" s="19">
        <f t="shared" si="80"/>
        <v>857.86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1200</v>
      </c>
      <c r="G176" s="32">
        <f t="shared" ref="G176" si="82">G165+G175</f>
        <v>46.92</v>
      </c>
      <c r="H176" s="32">
        <f t="shared" ref="H176" si="83">H165+H175</f>
        <v>43.58</v>
      </c>
      <c r="I176" s="32">
        <f t="shared" ref="I176" si="84">I165+I175</f>
        <v>194.62</v>
      </c>
      <c r="J176" s="32">
        <f t="shared" ref="J176:L176" si="85">J165+J175</f>
        <v>1264.71</v>
      </c>
      <c r="K176" s="32"/>
      <c r="L176" s="32">
        <f t="shared" si="85"/>
        <v>23.52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6.3</v>
      </c>
      <c r="H177" s="40">
        <v>14.6</v>
      </c>
      <c r="I177" s="40">
        <v>26.7</v>
      </c>
      <c r="J177" s="40">
        <v>257.8</v>
      </c>
      <c r="K177" s="41">
        <v>129</v>
      </c>
      <c r="L177" s="40">
        <v>13.72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2.7</v>
      </c>
      <c r="H179" s="43">
        <v>2.8</v>
      </c>
      <c r="I179" s="43">
        <v>22.4</v>
      </c>
      <c r="J179" s="43">
        <v>153</v>
      </c>
      <c r="K179" s="44">
        <v>148</v>
      </c>
      <c r="L179" s="43">
        <v>11.35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2.5499999999999998</v>
      </c>
      <c r="H180" s="43">
        <v>0.27</v>
      </c>
      <c r="I180" s="43">
        <v>14.88</v>
      </c>
      <c r="J180" s="43">
        <v>62.25</v>
      </c>
      <c r="K180" s="44"/>
      <c r="L180" s="43">
        <v>2.68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11.55</v>
      </c>
      <c r="H184" s="19">
        <f t="shared" si="86"/>
        <v>17.669999999999998</v>
      </c>
      <c r="I184" s="19">
        <f t="shared" si="86"/>
        <v>63.98</v>
      </c>
      <c r="J184" s="19">
        <f t="shared" si="86"/>
        <v>473.05</v>
      </c>
      <c r="K184" s="25"/>
      <c r="L184" s="19">
        <f t="shared" ref="L184" si="87">SUM(L177:L183)</f>
        <v>27.75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100</v>
      </c>
      <c r="G185" s="43">
        <v>1.43</v>
      </c>
      <c r="H185" s="43">
        <v>5.71</v>
      </c>
      <c r="I185" s="43">
        <v>11.43</v>
      </c>
      <c r="J185" s="43">
        <v>85.7</v>
      </c>
      <c r="K185" s="44">
        <v>13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2.2999999999999998</v>
      </c>
      <c r="H186" s="43">
        <v>2</v>
      </c>
      <c r="I186" s="43">
        <v>16.8</v>
      </c>
      <c r="J186" s="43">
        <v>96</v>
      </c>
      <c r="K186" s="44" t="s">
        <v>112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14.1</v>
      </c>
      <c r="H187" s="43">
        <v>15.1</v>
      </c>
      <c r="I187" s="43">
        <v>2.7</v>
      </c>
      <c r="J187" s="43">
        <v>202.72</v>
      </c>
      <c r="K187" s="44">
        <v>86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3.14</v>
      </c>
      <c r="H188" s="43">
        <v>4.93</v>
      </c>
      <c r="I188" s="43">
        <v>21.84</v>
      </c>
      <c r="J188" s="43">
        <v>163.5</v>
      </c>
      <c r="K188" s="44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180</v>
      </c>
      <c r="G189" s="43">
        <v>0.54</v>
      </c>
      <c r="H189" s="43">
        <v>0</v>
      </c>
      <c r="I189" s="43">
        <v>28.26</v>
      </c>
      <c r="J189" s="43">
        <v>112.05</v>
      </c>
      <c r="K189" s="44">
        <v>153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110</v>
      </c>
      <c r="F190" s="43">
        <v>50</v>
      </c>
      <c r="G190" s="43">
        <v>3.02</v>
      </c>
      <c r="H190" s="43">
        <v>0.62</v>
      </c>
      <c r="I190" s="43">
        <v>19.899999999999999</v>
      </c>
      <c r="J190" s="43">
        <v>67.2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40</v>
      </c>
      <c r="G191" s="43">
        <v>3.4</v>
      </c>
      <c r="H191" s="43">
        <v>0.64</v>
      </c>
      <c r="I191" s="43">
        <v>14.8</v>
      </c>
      <c r="J191" s="43">
        <v>79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111</v>
      </c>
      <c r="F192" s="43">
        <v>100</v>
      </c>
      <c r="G192" s="43">
        <v>0.4</v>
      </c>
      <c r="H192" s="43">
        <v>0.3</v>
      </c>
      <c r="I192" s="43">
        <v>10.3</v>
      </c>
      <c r="J192" s="43">
        <v>41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28.329999999999995</v>
      </c>
      <c r="H194" s="19">
        <f t="shared" si="88"/>
        <v>29.3</v>
      </c>
      <c r="I194" s="19">
        <f t="shared" si="88"/>
        <v>126.03</v>
      </c>
      <c r="J194" s="19">
        <f t="shared" si="88"/>
        <v>847.17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90">G184+G194</f>
        <v>39.879999999999995</v>
      </c>
      <c r="H195" s="32">
        <f t="shared" ref="H195" si="91">H184+H194</f>
        <v>46.97</v>
      </c>
      <c r="I195" s="32">
        <f t="shared" ref="I195" si="92">I184+I194</f>
        <v>190.01</v>
      </c>
      <c r="J195" s="32">
        <f t="shared" ref="J195:L195" si="93">J184+J194</f>
        <v>1320.22</v>
      </c>
      <c r="K195" s="32"/>
      <c r="L195" s="32">
        <f t="shared" si="93"/>
        <v>27.75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44.326000000000008</v>
      </c>
      <c r="H196" s="34">
        <f t="shared" si="94"/>
        <v>44.36</v>
      </c>
      <c r="I196" s="34">
        <f t="shared" si="94"/>
        <v>186.56299999999999</v>
      </c>
      <c r="J196" s="34">
        <f t="shared" si="94"/>
        <v>1272.6550000000002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26.713999999999999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2023-10-12T05:02:53Z</cp:lastPrinted>
  <dcterms:created xsi:type="dcterms:W3CDTF">2022-05-16T14:23:56Z</dcterms:created>
  <dcterms:modified xsi:type="dcterms:W3CDTF">2023-11-08T05:19:45Z</dcterms:modified>
</cp:coreProperties>
</file>